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720" windowHeight="12255"/>
  </bookViews>
  <sheets>
    <sheet name="Költségvetési kiírás" sheetId="2" r:id="rId1"/>
    <sheet name="Tételkiírás" sheetId="3" r:id="rId2"/>
  </sheets>
  <definedNames>
    <definedName name="_xlnm._FilterDatabase" localSheetId="0" hidden="1">'Költségvetési kiírás'!$A$2:$I$17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H10" i="2"/>
  <c r="J10" i="2" l="1"/>
  <c r="I13" i="2"/>
  <c r="I14" i="2"/>
  <c r="I15" i="2"/>
  <c r="I16" i="2"/>
  <c r="H13" i="2"/>
  <c r="H14" i="2"/>
  <c r="H15" i="2"/>
  <c r="H16" i="2"/>
  <c r="J16" i="2" l="1"/>
  <c r="J15" i="2"/>
  <c r="J14" i="2"/>
  <c r="J13" i="2"/>
  <c r="H4" i="2" l="1"/>
  <c r="I4" i="2"/>
  <c r="H5" i="2"/>
  <c r="I5" i="2"/>
  <c r="H6" i="2"/>
  <c r="I6" i="2"/>
  <c r="H7" i="2"/>
  <c r="I7" i="2"/>
  <c r="H8" i="2"/>
  <c r="I8" i="2"/>
  <c r="H9" i="2"/>
  <c r="I9" i="2"/>
  <c r="H11" i="2"/>
  <c r="I11" i="2"/>
  <c r="H12" i="2"/>
  <c r="I12" i="2"/>
  <c r="H3" i="2"/>
  <c r="I3" i="2"/>
  <c r="I17" i="2" l="1"/>
  <c r="H17" i="2"/>
  <c r="J11" i="2"/>
  <c r="J8" i="2"/>
  <c r="J6" i="2"/>
  <c r="J4" i="2"/>
  <c r="J12" i="2"/>
  <c r="J9" i="2"/>
  <c r="J7" i="2"/>
  <c r="J5" i="2"/>
  <c r="J3" i="2"/>
  <c r="J17" i="2" l="1"/>
</calcChain>
</file>

<file path=xl/sharedStrings.xml><?xml version="1.0" encoding="utf-8"?>
<sst xmlns="http://schemas.openxmlformats.org/spreadsheetml/2006/main" count="80" uniqueCount="68">
  <si>
    <t>Tételszám</t>
  </si>
  <si>
    <t>Tétel megnevezése</t>
  </si>
  <si>
    <t>Tétel leírás</t>
  </si>
  <si>
    <t>Mennyiség</t>
  </si>
  <si>
    <t>mértékegység</t>
  </si>
  <si>
    <t>Anyag egységár (Ft)</t>
  </si>
  <si>
    <t>Díj egységár (Ft)</t>
  </si>
  <si>
    <t>Anyag összesen (Ft)</t>
  </si>
  <si>
    <t>Díj összesen (Ft)</t>
  </si>
  <si>
    <t>Tétel leírás kód</t>
  </si>
  <si>
    <t>m2</t>
  </si>
  <si>
    <t>1.</t>
  </si>
  <si>
    <t>1.1</t>
  </si>
  <si>
    <t>1.2</t>
  </si>
  <si>
    <t>2.</t>
  </si>
  <si>
    <t>3.</t>
  </si>
  <si>
    <t>4.</t>
  </si>
  <si>
    <t>db</t>
  </si>
  <si>
    <t>5.</t>
  </si>
  <si>
    <t>6.</t>
  </si>
  <si>
    <t>7.</t>
  </si>
  <si>
    <t>8.</t>
  </si>
  <si>
    <t xml:space="preserve">9. </t>
  </si>
  <si>
    <t>m</t>
  </si>
  <si>
    <t>Összesen:</t>
  </si>
  <si>
    <t>Teljes tétel költség (Ft)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</si>
  <si>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</si>
  <si>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</si>
  <si>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</si>
  <si>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</si>
  <si>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</si>
  <si>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</si>
  <si>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</si>
  <si>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</si>
  <si>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</si>
  <si>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</si>
  <si>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</si>
  <si>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</si>
  <si>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10.</t>
  </si>
  <si>
    <t>11.</t>
  </si>
  <si>
    <t>12.</t>
  </si>
  <si>
    <t xml:space="preserve">Függő ereszcsatorna és lefolyó csatorna bontása </t>
  </si>
  <si>
    <t>Bádoglemez  bontása nyílászáróknál</t>
  </si>
  <si>
    <t>Bitumenes zsindelyfedés bontása alátét OSB lemez borításig</t>
  </si>
  <si>
    <t>OSB alátét lemez bontása</t>
  </si>
  <si>
    <t>OSB alátét lemez beépítése héjalás alá 22 mm vastag</t>
  </si>
  <si>
    <t>IKO Armourbase Pro alátétlemez</t>
  </si>
  <si>
    <t>Armourglass Plus 10 vörös téglány zsindely</t>
  </si>
  <si>
    <t>IKO Armourbase Prémimum alátét lemez+IKO Armourbase öntapadó alátétet</t>
  </si>
  <si>
    <t xml:space="preserve"> BRYZA ereszcsatorna, műanyag függő ereszcsatorna rendszer építése 150 mm átmérővel</t>
  </si>
  <si>
    <t>Bryza műanyag loefpolyócső -100 mm átmérővel</t>
  </si>
  <si>
    <t>Meglévő fa szerkezetű nyílászárók bontása</t>
  </si>
  <si>
    <t>Műanyag ablakok beépítése 80x145</t>
  </si>
  <si>
    <t>Műanyag ablakok beépítése 100x145</t>
  </si>
  <si>
    <t>ablakok előtti párrkány bádogozása</t>
  </si>
  <si>
    <t>függő ereszcsatornna és lefolyó csatorna bontása csatornavasakkal , a lebontott anyag hulladékként való elszállítás költségével az anyagmozgatással járó egyéb felmerűlő költségekkel együtt</t>
  </si>
  <si>
    <t>ablakok előtti bádogozás bontása , a lebontott anyag hulladékként való elszállítás költségével az anyagmozgatással járó egyéb felmerűlő költségekkel együtt</t>
  </si>
  <si>
    <t>A manzárd rész felső alacsony hajlású részén a régi OSB alatét tartószerkezet bontása , a lebontott anyag hulladékként való elszállítás költségével az anyagmozgatással járó egyéb felmerűlő költségekkel együtt</t>
  </si>
  <si>
    <t>Az elbontott OSB lemez helyére új 22 mm vastag OSB lap beépítése, eltolással csavarozott rögzítéssel.</t>
  </si>
  <si>
    <t>Alacsonhajlású tetőrészen IKO Armourbase Prémimum alátét lemez+IKO Armourbase öntapadó alátétet elehelyezése a bitumenes zsindely alá</t>
  </si>
  <si>
    <t>60 foknál nagyobb de 85 foknál kisebb hajlású tetőfelületen IKO Armourbase Pro alátétlemez elhelyezése szegezéssel rögzítve. Csak annyi szeget alklmazva amennyi a fólai helyzetének biztosításához szükséges.</t>
  </si>
  <si>
    <t>Armourglass Plus 10 vörös téglány zsindely elhelyezése, a 60 fok feletti részeken dupla szögezéssel és IKO Shingle Stick-kel  ragsztva a gyártói előírások szerint</t>
  </si>
  <si>
    <t>Bryza 150 mm-es műanyag ereszcsatorna beépítése műanyag csatorna rögzítő elemekkel, a tétel a kiegészítő végzáró, sarok és lefolyó idomokat is tartalmazza</t>
  </si>
  <si>
    <t>Bryza 100 mm-es műanyag lefolyócső szerelése, a tétel a kiegészítő hattyúnyak és kiköpő elemeket is tartalmazza</t>
  </si>
  <si>
    <t>Meglévő külső emeleti szinten lévő fa szerkezetű nyílászárók bontása,  Bontási hulladék elszállításával.</t>
  </si>
  <si>
    <t>Ablakok előtti párkánylemez beépítése 0.5 mm vastag  vörösbarna sziniterezett lemezből, vízorral , a lemez alatt  IKO Armourbase Pro alátétlemez , és párakivezető réteg elhelyezésével.</t>
  </si>
  <si>
    <t>A tételkírás tartalmazza a tetőfelületen a meglévő bitumenes zsindelyes fedés lebontátását alátét réteggel, a lebontott anyag hulladékként való elszállítás költségével az anyagmozgatással járó egyéb felmerűlő költségekkel együtt</t>
  </si>
  <si>
    <t>Műanyag bukó nyíló ablak szunyoghálóval :60 mm profilszélességű 5 légkamarás tok és szárnyprofil 1,5 mm-es acél merevítéssel a tokban és szárnyban, 2 rétegű üvegezés Argongáz töltettel; hőátbocsátási tényező 1,1 U (W/m2K), fehér színben  ajtóknál kilinccsel, köszöbbel és zárral együtt. Bontási hulladék elszállításával.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</si>
</sst>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left" vertical="center" indent="9"/>
    </xf>
    <xf numFmtId="0" fontId="0" fillId="0" borderId="1" xfId="0" applyBorder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view="pageLayout" topLeftCell="B1" zoomScaleNormal="100" workbookViewId="0">
      <selection activeCell="B4" sqref="B4"/>
    </sheetView>
  </sheetViews>
  <sheetFormatPr defaultRowHeight="15" x14ac:dyDescent="0.25"/>
  <cols>
    <col min="1" max="1" width="10.42578125" style="2" customWidth="1"/>
    <col min="2" max="2" width="37.85546875" style="1" customWidth="1"/>
    <col min="3" max="3" width="6.140625" style="1" customWidth="1"/>
    <col min="4" max="4" width="10.5703125" style="1" customWidth="1"/>
    <col min="5" max="5" width="13.5703125" style="1" customWidth="1"/>
    <col min="6" max="6" width="9.28515625" style="3" customWidth="1"/>
    <col min="7" max="7" width="9.5703125" style="3" customWidth="1"/>
    <col min="8" max="8" width="9.42578125" style="3" customWidth="1"/>
    <col min="9" max="9" width="10.7109375" style="3" customWidth="1"/>
    <col min="10" max="10" width="11" style="3" customWidth="1"/>
  </cols>
  <sheetData>
    <row r="2" spans="1:10" ht="44.25" customHeight="1" x14ac:dyDescent="0.25">
      <c r="A2" s="8" t="s">
        <v>0</v>
      </c>
      <c r="B2" s="9" t="s">
        <v>1</v>
      </c>
      <c r="C2" s="9" t="s">
        <v>9</v>
      </c>
      <c r="D2" s="9" t="s">
        <v>3</v>
      </c>
      <c r="E2" s="9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25</v>
      </c>
    </row>
    <row r="3" spans="1:10" ht="30" x14ac:dyDescent="0.25">
      <c r="A3" s="4" t="s">
        <v>12</v>
      </c>
      <c r="B3" s="5" t="s">
        <v>43</v>
      </c>
      <c r="C3" s="5">
        <v>1</v>
      </c>
      <c r="D3" s="5">
        <v>306</v>
      </c>
      <c r="E3" s="5" t="s">
        <v>10</v>
      </c>
      <c r="F3" s="6"/>
      <c r="G3" s="6"/>
      <c r="H3" s="6">
        <f>D3*F3</f>
        <v>0</v>
      </c>
      <c r="I3" s="6">
        <f>D3*G3</f>
        <v>0</v>
      </c>
      <c r="J3" s="6">
        <f>H3+I3</f>
        <v>0</v>
      </c>
    </row>
    <row r="4" spans="1:10" ht="30" x14ac:dyDescent="0.25">
      <c r="A4" s="4" t="s">
        <v>13</v>
      </c>
      <c r="B4" s="5" t="s">
        <v>41</v>
      </c>
      <c r="C4" s="5">
        <v>2</v>
      </c>
      <c r="D4" s="5">
        <v>76.5</v>
      </c>
      <c r="E4" s="5" t="s">
        <v>23</v>
      </c>
      <c r="F4" s="6"/>
      <c r="G4" s="6"/>
      <c r="H4" s="6">
        <f t="shared" ref="H4:H16" si="0">D4*F4</f>
        <v>0</v>
      </c>
      <c r="I4" s="6">
        <f t="shared" ref="I4:I16" si="1">D4*G4</f>
        <v>0</v>
      </c>
      <c r="J4" s="6">
        <f t="shared" ref="J4:J16" si="2">H4+I4</f>
        <v>0</v>
      </c>
    </row>
    <row r="5" spans="1:10" x14ac:dyDescent="0.25">
      <c r="A5" s="4" t="s">
        <v>26</v>
      </c>
      <c r="B5" s="5" t="s">
        <v>42</v>
      </c>
      <c r="C5" s="5">
        <v>3</v>
      </c>
      <c r="D5" s="5">
        <v>17</v>
      </c>
      <c r="E5" s="5" t="s">
        <v>10</v>
      </c>
      <c r="F5" s="6"/>
      <c r="G5" s="6"/>
      <c r="H5" s="6">
        <f t="shared" si="0"/>
        <v>0</v>
      </c>
      <c r="I5" s="6">
        <f t="shared" si="1"/>
        <v>0</v>
      </c>
      <c r="J5" s="6">
        <f t="shared" si="2"/>
        <v>0</v>
      </c>
    </row>
    <row r="6" spans="1:10" x14ac:dyDescent="0.25">
      <c r="A6" s="4" t="s">
        <v>27</v>
      </c>
      <c r="B6" s="5" t="s">
        <v>44</v>
      </c>
      <c r="C6" s="5">
        <v>4</v>
      </c>
      <c r="D6" s="5">
        <v>112</v>
      </c>
      <c r="E6" s="5" t="s">
        <v>10</v>
      </c>
      <c r="F6" s="6"/>
      <c r="G6" s="6"/>
      <c r="H6" s="6">
        <f t="shared" si="0"/>
        <v>0</v>
      </c>
      <c r="I6" s="6">
        <f t="shared" si="1"/>
        <v>0</v>
      </c>
      <c r="J6" s="6">
        <f t="shared" si="2"/>
        <v>0</v>
      </c>
    </row>
    <row r="7" spans="1:10" ht="30" x14ac:dyDescent="0.25">
      <c r="A7" s="4" t="s">
        <v>28</v>
      </c>
      <c r="B7" s="5" t="s">
        <v>45</v>
      </c>
      <c r="C7" s="5">
        <v>5</v>
      </c>
      <c r="D7" s="5">
        <v>112</v>
      </c>
      <c r="E7" s="5" t="s">
        <v>10</v>
      </c>
      <c r="F7" s="6"/>
      <c r="G7" s="6"/>
      <c r="H7" s="6">
        <f t="shared" si="0"/>
        <v>0</v>
      </c>
      <c r="I7" s="6">
        <f t="shared" si="1"/>
        <v>0</v>
      </c>
      <c r="J7" s="6">
        <f t="shared" si="2"/>
        <v>0</v>
      </c>
    </row>
    <row r="8" spans="1:10" ht="45" x14ac:dyDescent="0.25">
      <c r="A8" s="4" t="s">
        <v>29</v>
      </c>
      <c r="B8" s="5" t="s">
        <v>48</v>
      </c>
      <c r="C8" s="5">
        <v>6</v>
      </c>
      <c r="D8" s="5">
        <v>111.5</v>
      </c>
      <c r="E8" s="5" t="s">
        <v>10</v>
      </c>
      <c r="F8" s="6"/>
      <c r="G8" s="6"/>
      <c r="H8" s="6">
        <f t="shared" si="0"/>
        <v>0</v>
      </c>
      <c r="I8" s="6">
        <f t="shared" si="1"/>
        <v>0</v>
      </c>
      <c r="J8" s="6">
        <f t="shared" si="2"/>
        <v>0</v>
      </c>
    </row>
    <row r="9" spans="1:10" x14ac:dyDescent="0.25">
      <c r="A9" s="4" t="s">
        <v>30</v>
      </c>
      <c r="B9" s="5" t="s">
        <v>46</v>
      </c>
      <c r="C9" s="5">
        <v>7</v>
      </c>
      <c r="D9" s="5">
        <v>168</v>
      </c>
      <c r="E9" s="5" t="s">
        <v>10</v>
      </c>
      <c r="F9" s="6"/>
      <c r="G9" s="6"/>
      <c r="H9" s="6">
        <f t="shared" si="0"/>
        <v>0</v>
      </c>
      <c r="I9" s="6">
        <f t="shared" si="1"/>
        <v>0</v>
      </c>
      <c r="J9" s="6">
        <f t="shared" si="2"/>
        <v>0</v>
      </c>
    </row>
    <row r="10" spans="1:10" ht="30" x14ac:dyDescent="0.25">
      <c r="A10" s="4" t="s">
        <v>31</v>
      </c>
      <c r="B10" s="5" t="s">
        <v>47</v>
      </c>
      <c r="C10" s="5">
        <v>8</v>
      </c>
      <c r="D10" s="5">
        <v>306</v>
      </c>
      <c r="E10" s="5" t="s">
        <v>10</v>
      </c>
      <c r="F10" s="6"/>
      <c r="G10" s="6"/>
      <c r="H10" s="6">
        <f t="shared" si="0"/>
        <v>0</v>
      </c>
      <c r="I10" s="6">
        <f t="shared" si="1"/>
        <v>0</v>
      </c>
      <c r="J10" s="6">
        <f t="shared" si="2"/>
        <v>0</v>
      </c>
    </row>
    <row r="11" spans="1:10" ht="45" x14ac:dyDescent="0.25">
      <c r="A11" s="4" t="s">
        <v>32</v>
      </c>
      <c r="B11" s="5" t="s">
        <v>49</v>
      </c>
      <c r="C11" s="5">
        <v>9</v>
      </c>
      <c r="D11" s="5">
        <v>70.5</v>
      </c>
      <c r="E11" s="5" t="s">
        <v>23</v>
      </c>
      <c r="F11" s="6"/>
      <c r="G11" s="6"/>
      <c r="H11" s="6">
        <f t="shared" si="0"/>
        <v>0</v>
      </c>
      <c r="I11" s="6">
        <f t="shared" si="1"/>
        <v>0</v>
      </c>
      <c r="J11" s="6">
        <f t="shared" si="2"/>
        <v>0</v>
      </c>
    </row>
    <row r="12" spans="1:10" ht="33" customHeight="1" x14ac:dyDescent="0.25">
      <c r="A12" s="4" t="s">
        <v>33</v>
      </c>
      <c r="B12" s="5" t="s">
        <v>50</v>
      </c>
      <c r="C12" s="5">
        <v>10</v>
      </c>
      <c r="D12" s="5">
        <v>8</v>
      </c>
      <c r="E12" s="5" t="s">
        <v>23</v>
      </c>
      <c r="F12" s="6"/>
      <c r="G12" s="6"/>
      <c r="H12" s="6">
        <f t="shared" si="0"/>
        <v>0</v>
      </c>
      <c r="I12" s="6">
        <f t="shared" si="1"/>
        <v>0</v>
      </c>
      <c r="J12" s="6">
        <f t="shared" si="2"/>
        <v>0</v>
      </c>
    </row>
    <row r="13" spans="1:10" ht="33" customHeight="1" x14ac:dyDescent="0.25">
      <c r="A13" s="4" t="s">
        <v>34</v>
      </c>
      <c r="B13" s="5" t="s">
        <v>51</v>
      </c>
      <c r="C13" s="5">
        <v>11</v>
      </c>
      <c r="D13" s="5">
        <v>17.11</v>
      </c>
      <c r="E13" s="5" t="s">
        <v>10</v>
      </c>
      <c r="F13" s="6"/>
      <c r="G13" s="6"/>
      <c r="H13" s="6">
        <f t="shared" si="0"/>
        <v>0</v>
      </c>
      <c r="I13" s="6">
        <f t="shared" si="1"/>
        <v>0</v>
      </c>
      <c r="J13" s="6">
        <f t="shared" si="2"/>
        <v>0</v>
      </c>
    </row>
    <row r="14" spans="1:10" ht="33" customHeight="1" x14ac:dyDescent="0.25">
      <c r="A14" s="4" t="s">
        <v>35</v>
      </c>
      <c r="B14" s="5" t="s">
        <v>52</v>
      </c>
      <c r="C14" s="5">
        <v>12</v>
      </c>
      <c r="D14" s="5">
        <v>6</v>
      </c>
      <c r="E14" s="5" t="s">
        <v>17</v>
      </c>
      <c r="F14" s="6"/>
      <c r="G14" s="6"/>
      <c r="H14" s="6">
        <f t="shared" si="0"/>
        <v>0</v>
      </c>
      <c r="I14" s="6">
        <f t="shared" si="1"/>
        <v>0</v>
      </c>
      <c r="J14" s="6">
        <f t="shared" si="2"/>
        <v>0</v>
      </c>
    </row>
    <row r="15" spans="1:10" ht="33" customHeight="1" x14ac:dyDescent="0.25">
      <c r="A15" s="4" t="s">
        <v>36</v>
      </c>
      <c r="B15" s="5" t="s">
        <v>53</v>
      </c>
      <c r="C15" s="5">
        <v>12</v>
      </c>
      <c r="D15" s="5">
        <v>7</v>
      </c>
      <c r="E15" s="5" t="s">
        <v>17</v>
      </c>
      <c r="F15" s="6"/>
      <c r="G15" s="6"/>
      <c r="H15" s="6">
        <f t="shared" si="0"/>
        <v>0</v>
      </c>
      <c r="I15" s="6">
        <f t="shared" si="1"/>
        <v>0</v>
      </c>
      <c r="J15" s="6">
        <f t="shared" si="2"/>
        <v>0</v>
      </c>
    </row>
    <row r="16" spans="1:10" ht="33" customHeight="1" x14ac:dyDescent="0.25">
      <c r="A16" s="4" t="s">
        <v>37</v>
      </c>
      <c r="B16" s="5" t="s">
        <v>54</v>
      </c>
      <c r="C16" s="5">
        <v>13</v>
      </c>
      <c r="D16" s="5">
        <v>17</v>
      </c>
      <c r="E16" s="5" t="s">
        <v>10</v>
      </c>
      <c r="F16" s="6"/>
      <c r="G16" s="6"/>
      <c r="H16" s="6">
        <f t="shared" si="0"/>
        <v>0</v>
      </c>
      <c r="I16" s="6">
        <f t="shared" si="1"/>
        <v>0</v>
      </c>
      <c r="J16" s="6">
        <f t="shared" si="2"/>
        <v>0</v>
      </c>
    </row>
    <row r="17" spans="1:10" x14ac:dyDescent="0.25">
      <c r="A17" s="12" t="s">
        <v>24</v>
      </c>
      <c r="B17" s="12"/>
      <c r="C17" s="12"/>
      <c r="D17" s="12"/>
      <c r="E17" s="12"/>
      <c r="F17" s="12"/>
      <c r="G17" s="12"/>
      <c r="H17" s="7">
        <f>SUM(H3:H16)</f>
        <v>0</v>
      </c>
      <c r="I17" s="7">
        <f>SUM(I3:I16)</f>
        <v>0</v>
      </c>
      <c r="J17" s="7">
        <f>SUM(J3:J16)</f>
        <v>0</v>
      </c>
    </row>
    <row r="23" spans="1:10" ht="15.75" x14ac:dyDescent="0.25">
      <c r="F23" s="10"/>
    </row>
  </sheetData>
  <mergeCells count="1">
    <mergeCell ref="A17:G17"/>
  </mergeCells>
  <pageMargins left="0.7" right="0.7" top="0.75" bottom="0.75" header="0.3" footer="0.3"/>
  <pageSetup paperSize="9" orientation="landscape" r:id="rId1"/>
  <headerFooter>
    <oddHeader>&amp;CLeveleki szvt telep üzemviteli épület részleges energetikai rekonstrukciója&amp;R1. számú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4"/>
  <sheetViews>
    <sheetView view="pageLayout" topLeftCell="B6" zoomScaleNormal="100" workbookViewId="0">
      <selection activeCell="B13" sqref="B13"/>
    </sheetView>
  </sheetViews>
  <sheetFormatPr defaultRowHeight="15" x14ac:dyDescent="0.25"/>
  <cols>
    <col min="1" max="1" width="20" style="1" customWidth="1"/>
    <col min="2" max="2" width="83.7109375" style="1" customWidth="1"/>
  </cols>
  <sheetData>
    <row r="1" spans="1:2" x14ac:dyDescent="0.25">
      <c r="A1" s="9" t="s">
        <v>9</v>
      </c>
      <c r="B1" s="9" t="s">
        <v>2</v>
      </c>
    </row>
    <row r="2" spans="1:2" ht="45" x14ac:dyDescent="0.25">
      <c r="A2" s="5" t="s">
        <v>11</v>
      </c>
      <c r="B2" s="5" t="s">
        <v>66</v>
      </c>
    </row>
    <row r="3" spans="1:2" ht="45" x14ac:dyDescent="0.25">
      <c r="A3" s="5" t="s">
        <v>14</v>
      </c>
      <c r="B3" s="5" t="s">
        <v>55</v>
      </c>
    </row>
    <row r="4" spans="1:2" ht="34.5" customHeight="1" x14ac:dyDescent="0.25">
      <c r="A4" s="5" t="s">
        <v>15</v>
      </c>
      <c r="B4" s="5" t="s">
        <v>56</v>
      </c>
    </row>
    <row r="5" spans="1:2" ht="45" x14ac:dyDescent="0.25">
      <c r="A5" s="5" t="s">
        <v>16</v>
      </c>
      <c r="B5" s="5" t="s">
        <v>57</v>
      </c>
    </row>
    <row r="6" spans="1:2" ht="30" x14ac:dyDescent="0.25">
      <c r="A6" s="5" t="s">
        <v>18</v>
      </c>
      <c r="B6" s="5" t="s">
        <v>58</v>
      </c>
    </row>
    <row r="7" spans="1:2" ht="36.75" customHeight="1" x14ac:dyDescent="0.25">
      <c r="A7" s="5" t="s">
        <v>19</v>
      </c>
      <c r="B7" s="5" t="s">
        <v>59</v>
      </c>
    </row>
    <row r="8" spans="1:2" ht="46.5" customHeight="1" x14ac:dyDescent="0.25">
      <c r="A8" s="5" t="s">
        <v>20</v>
      </c>
      <c r="B8" s="5" t="s">
        <v>60</v>
      </c>
    </row>
    <row r="9" spans="1:2" ht="30" x14ac:dyDescent="0.25">
      <c r="A9" s="5" t="s">
        <v>21</v>
      </c>
      <c r="B9" s="5" t="s">
        <v>61</v>
      </c>
    </row>
    <row r="10" spans="1:2" ht="30" x14ac:dyDescent="0.25">
      <c r="A10" s="5" t="s">
        <v>22</v>
      </c>
      <c r="B10" s="5" t="s">
        <v>62</v>
      </c>
    </row>
    <row r="11" spans="1:2" ht="30" x14ac:dyDescent="0.25">
      <c r="A11" s="5" t="s">
        <v>38</v>
      </c>
      <c r="B11" s="5" t="s">
        <v>63</v>
      </c>
    </row>
    <row r="12" spans="1:2" ht="30" x14ac:dyDescent="0.25">
      <c r="A12" s="5" t="s">
        <v>39</v>
      </c>
      <c r="B12" s="5" t="s">
        <v>64</v>
      </c>
    </row>
    <row r="13" spans="1:2" ht="60" x14ac:dyDescent="0.25">
      <c r="A13" s="5" t="s">
        <v>40</v>
      </c>
      <c r="B13" s="5" t="s">
        <v>67</v>
      </c>
    </row>
    <row r="14" spans="1:2" ht="45" x14ac:dyDescent="0.25">
      <c r="A14" s="11">
        <v>13</v>
      </c>
      <c r="B14" s="5" t="s">
        <v>65</v>
      </c>
    </row>
  </sheetData>
  <pageMargins left="0.7" right="0.7" top="0.75" bottom="0.75" header="0.3" footer="0.3"/>
  <pageSetup paperSize="9" scale="96" fitToWidth="0" orientation="landscape" r:id="rId1"/>
  <headerFooter>
    <oddHeader>&amp;CLeveleki szvt telep üzemviteli épület részleges energetikai rekonstrukciója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Költségvetési kiírás</vt:lpstr>
      <vt:lpstr>Tételkiírás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Kósa István</dc:creator>
  <cp:lastModifiedBy>Koi Tibor</cp:lastModifiedBy>
  <cp:lastPrinted>2025-10-09T09:41:43Z</cp:lastPrinted>
  <dcterms:created xsi:type="dcterms:W3CDTF">2024-05-25T20:14:22Z</dcterms:created>
  <dcterms:modified xsi:type="dcterms:W3CDTF">2025-10-09T09:46:06Z</dcterms:modified>
</cp:coreProperties>
</file>