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I. sz. szvt.telepen belső átalakítás_Labor\AJÁNLATTÉTELI FELHÍVÁS\"/>
    </mc:Choice>
  </mc:AlternateContent>
  <bookViews>
    <workbookView xWindow="0" yWindow="0" windowWidth="28800" windowHeight="12255"/>
  </bookViews>
  <sheets>
    <sheet name="Költségvetési kiírás" sheetId="2" r:id="rId1"/>
    <sheet name="Tételkiírás" sheetId="3" r:id="rId2"/>
  </sheets>
  <definedNames>
    <definedName name="_xlnm._FilterDatabase" localSheetId="0" hidden="1">'Költségvetési kiírás'!$A$2:$I$16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J16" i="2"/>
  <c r="I16" i="2"/>
  <c r="H16" i="2"/>
  <c r="H15" i="2" l="1"/>
  <c r="J15" i="2" s="1"/>
  <c r="I15" i="2"/>
  <c r="H14" i="2"/>
  <c r="I14" i="2"/>
  <c r="J14" i="2"/>
  <c r="H13" i="2"/>
  <c r="J13" i="2" s="1"/>
  <c r="I13" i="2"/>
  <c r="H12" i="2"/>
  <c r="I12" i="2"/>
  <c r="J12" i="2" l="1"/>
  <c r="H11" i="2"/>
  <c r="I11" i="2"/>
  <c r="I10" i="2"/>
  <c r="H10" i="2"/>
  <c r="J10" i="2" s="1"/>
  <c r="I9" i="2"/>
  <c r="H9" i="2"/>
  <c r="I8" i="2"/>
  <c r="H8" i="2"/>
  <c r="I7" i="2"/>
  <c r="H7" i="2"/>
  <c r="H6" i="2"/>
  <c r="I6" i="2"/>
  <c r="I5" i="2"/>
  <c r="H5" i="2"/>
  <c r="J5" i="2" l="1"/>
  <c r="J11" i="2"/>
  <c r="J7" i="2"/>
  <c r="J9" i="2"/>
  <c r="J8" i="2"/>
  <c r="J6" i="2"/>
  <c r="I3" i="2"/>
  <c r="H4" i="2"/>
  <c r="I4" i="2"/>
  <c r="J3" i="2" l="1"/>
  <c r="J4" i="2"/>
</calcChain>
</file>

<file path=xl/sharedStrings.xml><?xml version="1.0" encoding="utf-8"?>
<sst xmlns="http://schemas.openxmlformats.org/spreadsheetml/2006/main" count="71" uniqueCount="59">
  <si>
    <t>Tételszám</t>
  </si>
  <si>
    <t>Tétel megnevezése</t>
  </si>
  <si>
    <t>Tétel leírás</t>
  </si>
  <si>
    <t>Mennyiség</t>
  </si>
  <si>
    <t>mértékegység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</si>
  <si>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</si>
  <si>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</si>
  <si>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</si>
  <si>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</si>
  <si>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</si>
  <si>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</si>
  <si>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</t>
  </si>
  <si>
    <t>1.1</t>
  </si>
  <si>
    <t>1.2</t>
  </si>
  <si>
    <t>2.</t>
  </si>
  <si>
    <t>3.</t>
  </si>
  <si>
    <t>4.</t>
  </si>
  <si>
    <t>db</t>
  </si>
  <si>
    <t>5.</t>
  </si>
  <si>
    <t>6.</t>
  </si>
  <si>
    <t>7.</t>
  </si>
  <si>
    <t>8.</t>
  </si>
  <si>
    <t>Teljes tétel költség (Ft)</t>
  </si>
  <si>
    <t>1.3</t>
  </si>
  <si>
    <t>1.4</t>
  </si>
  <si>
    <t>1.5</t>
  </si>
  <si>
    <t>1.6</t>
  </si>
  <si>
    <t>1.7</t>
  </si>
  <si>
    <t>1.8</t>
  </si>
  <si>
    <t>1.9</t>
  </si>
  <si>
    <t>Ajtólap és tok meglévő festékréteg eltávolítása, (csiszolás, portalanítás), fa hibáinak javítása folyékony fával, majd csiszolást kovetően alapozó festés, két réteg fehér fedő magasfényű zománcfestés.</t>
  </si>
  <si>
    <t>Hidegburkolatú helyiségek esetében a lábazati rész bontása és új 15 cm magas gres lábazati szegély készítése, hulladékelszálítással</t>
  </si>
  <si>
    <t>Festési területen padló takarása, védendő elemek maszkolása,Oldalfalon és mennyezeten  meglévő festési réteg lekaparása , vakolati hibák javítása, felület mélyalapozása, simító glettelés és két rétegű mészalapú fehér festés . A munkanem a munkavégzés során keletkező hulladékok kezelését, elszállítását, a munkavégzéshez szükséges szükség szerinti állványozás költségét tartalmazza.</t>
  </si>
  <si>
    <t>Hideg burkolat bontása, aljzat felcsiszolása kiegyenlítése, kenhető vízszigeteléssel való ellátása , oldalfalon a zuhanyzó oldalfalán is 2 m magasságig, gress padlóburkolat, és kerámia falburkolat felrakása flexibilis ragasztóval, hulladékelszállítással</t>
  </si>
  <si>
    <t>Szaniterek cseréje: meglévő elemek bontása vízcsatlakozásokkal, új szaniter elem beépítése szükséges vízbekötésekkel, kiegészítő szerelvényekkel, hulladékelszállítással</t>
  </si>
  <si>
    <t>Meglévő nyílászárók bontása, új tok beépítése, szükséges mennyiségű toktoldó alkalmazásával, beltéri műanyag ajtó 70 mm vastag műanyag profil,5 légkamrás tok és szárny profil,kétszeres gumitömítés, szürke színben,
24 mm-es hőszigetelt tömör panel 3 db 2D-s pánttal
1 ponton záródó portál zárral, kilincsel és zárbetéttel Alumínium küszöb, hulladékelszállítással</t>
  </si>
  <si>
    <t>Meglévő homlokzati felületképzés sérült részeinek eltávolítása, javítása, felület újrahálózása dryvit hálóval,alpozás és  fehér kapart szinezővakolat felhordása, szükséges állványozással, hulladékelszállítással.</t>
  </si>
  <si>
    <t>Hideg burkolat bontása, aljzat felcsiszolása, kiegyenlítése, 2,5 mm vastag vinyl ( PVC) tekercs fektetése felületre ragasztva vínyl 45 mm magas szegélyezéssel, hulladékelszállítással</t>
  </si>
  <si>
    <t>Ajánlati ár összesen (nettó Ft)</t>
  </si>
  <si>
    <t>Ajánlatkérő az Ajánlati ár összesen (nettó Ft) értéket kéri a Felolvasólapon feltüntetni!</t>
  </si>
  <si>
    <t>Ajánlatkérő az árazatlan költségvetést szakmai ajánlatnak tekinti, az ajánlatban történő benyújtásának elmulasztása az ajánlat érvénytelenségét vonja maga után!</t>
  </si>
  <si>
    <t>festés</t>
  </si>
  <si>
    <t>bontási törmelék elszállítása</t>
  </si>
  <si>
    <t>téglafalba 90*210-es ajtó beépítése</t>
  </si>
  <si>
    <t>aljzat bontás</t>
  </si>
  <si>
    <t>oldalfali csempebontás</t>
  </si>
  <si>
    <t>falbontás (oldalfal, ajtó)</t>
  </si>
  <si>
    <t>WC bontás</t>
  </si>
  <si>
    <t>Zuhanyzó bontás</t>
  </si>
  <si>
    <t>aljzat helyreállítás</t>
  </si>
  <si>
    <t>aljzat burkolás</t>
  </si>
  <si>
    <t>oldalfal burkolás</t>
  </si>
  <si>
    <t>1.10</t>
  </si>
  <si>
    <t>1.11</t>
  </si>
  <si>
    <t>1.12</t>
  </si>
  <si>
    <t>szennyvíz bekötő vezeték építés kiállással</t>
  </si>
  <si>
    <t>régi ételkiadó befalazás</t>
  </si>
  <si>
    <t>1.13</t>
  </si>
  <si>
    <t>LABOR HELYISÉG KIALAKÍTÁSA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</si>
</sst>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Ft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8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13" xfId="0" applyNumberFormat="1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164" fontId="6" fillId="2" borderId="12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indent="9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7" sqref="B7"/>
    </sheetView>
  </sheetViews>
  <sheetFormatPr defaultRowHeight="18.75" x14ac:dyDescent="0.3"/>
  <cols>
    <col min="1" max="1" width="18.140625" style="23" customWidth="1"/>
    <col min="2" max="2" width="51.85546875" style="24" customWidth="1"/>
    <col min="3" max="3" width="15" style="24" customWidth="1"/>
    <col min="4" max="4" width="14.85546875" style="24" customWidth="1"/>
    <col min="5" max="5" width="18" style="24" customWidth="1"/>
    <col min="6" max="6" width="26.85546875" style="22" customWidth="1"/>
    <col min="7" max="7" width="22.7109375" style="22" customWidth="1"/>
    <col min="8" max="8" width="21.85546875" style="22" customWidth="1"/>
    <col min="9" max="9" width="18.7109375" style="22" customWidth="1"/>
    <col min="10" max="10" width="24.7109375" style="22" customWidth="1"/>
    <col min="11" max="16384" width="9.140625" style="2"/>
  </cols>
  <sheetData>
    <row r="1" spans="1:10" ht="36" customHeight="1" thickBot="1" x14ac:dyDescent="0.35">
      <c r="A1" s="29" t="s">
        <v>58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s="7" customFormat="1" ht="37.5" x14ac:dyDescent="0.25">
      <c r="A2" s="3" t="s">
        <v>0</v>
      </c>
      <c r="B2" s="4" t="s">
        <v>1</v>
      </c>
      <c r="C2" s="4" t="s">
        <v>9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22</v>
      </c>
    </row>
    <row r="3" spans="1:10" ht="21.75" customHeight="1" x14ac:dyDescent="0.3">
      <c r="A3" s="8" t="s">
        <v>12</v>
      </c>
      <c r="B3" s="9" t="s">
        <v>43</v>
      </c>
      <c r="C3" s="10">
        <v>1</v>
      </c>
      <c r="D3" s="10">
        <v>5</v>
      </c>
      <c r="E3" s="10" t="s">
        <v>17</v>
      </c>
      <c r="F3" s="11"/>
      <c r="G3" s="11"/>
      <c r="H3" s="11">
        <f>D3*F3</f>
        <v>0</v>
      </c>
      <c r="I3" s="11">
        <f t="shared" ref="I3:I15" si="0">D3*G3</f>
        <v>0</v>
      </c>
      <c r="J3" s="12">
        <f t="shared" ref="J3:J15" si="1">H3+I3</f>
        <v>0</v>
      </c>
    </row>
    <row r="4" spans="1:10" ht="21.75" customHeight="1" x14ac:dyDescent="0.3">
      <c r="A4" s="8" t="s">
        <v>13</v>
      </c>
      <c r="B4" s="10" t="s">
        <v>44</v>
      </c>
      <c r="C4" s="10">
        <v>1</v>
      </c>
      <c r="D4" s="10">
        <v>30</v>
      </c>
      <c r="E4" s="10" t="s">
        <v>10</v>
      </c>
      <c r="F4" s="11"/>
      <c r="G4" s="11"/>
      <c r="H4" s="11">
        <f t="shared" ref="H4:H15" si="2">D4*F4</f>
        <v>0</v>
      </c>
      <c r="I4" s="11">
        <f t="shared" si="0"/>
        <v>0</v>
      </c>
      <c r="J4" s="12">
        <f t="shared" si="1"/>
        <v>0</v>
      </c>
    </row>
    <row r="5" spans="1:10" ht="21.75" customHeight="1" x14ac:dyDescent="0.3">
      <c r="A5" s="8" t="s">
        <v>23</v>
      </c>
      <c r="B5" s="10" t="s">
        <v>45</v>
      </c>
      <c r="C5" s="10">
        <v>1</v>
      </c>
      <c r="D5" s="10">
        <v>70</v>
      </c>
      <c r="E5" s="10" t="s">
        <v>10</v>
      </c>
      <c r="F5" s="11"/>
      <c r="G5" s="11"/>
      <c r="H5" s="11">
        <f t="shared" si="2"/>
        <v>0</v>
      </c>
      <c r="I5" s="11">
        <f t="shared" si="0"/>
        <v>0</v>
      </c>
      <c r="J5" s="12">
        <f t="shared" si="1"/>
        <v>0</v>
      </c>
    </row>
    <row r="6" spans="1:10" ht="21.75" customHeight="1" x14ac:dyDescent="0.3">
      <c r="A6" s="8" t="s">
        <v>24</v>
      </c>
      <c r="B6" s="10" t="s">
        <v>46</v>
      </c>
      <c r="C6" s="10">
        <v>1</v>
      </c>
      <c r="D6" s="10">
        <v>15</v>
      </c>
      <c r="E6" s="10" t="s">
        <v>10</v>
      </c>
      <c r="F6" s="11"/>
      <c r="G6" s="11"/>
      <c r="H6" s="11">
        <f t="shared" si="2"/>
        <v>0</v>
      </c>
      <c r="I6" s="11">
        <f t="shared" si="0"/>
        <v>0</v>
      </c>
      <c r="J6" s="12">
        <f t="shared" si="1"/>
        <v>0</v>
      </c>
    </row>
    <row r="7" spans="1:10" ht="21.75" customHeight="1" x14ac:dyDescent="0.3">
      <c r="A7" s="8" t="s">
        <v>25</v>
      </c>
      <c r="B7" s="13" t="s">
        <v>47</v>
      </c>
      <c r="C7" s="10">
        <v>1</v>
      </c>
      <c r="D7" s="10">
        <v>1</v>
      </c>
      <c r="E7" s="10" t="s">
        <v>17</v>
      </c>
      <c r="F7" s="11"/>
      <c r="G7" s="11"/>
      <c r="H7" s="11">
        <f t="shared" si="2"/>
        <v>0</v>
      </c>
      <c r="I7" s="11">
        <f t="shared" si="0"/>
        <v>0</v>
      </c>
      <c r="J7" s="12">
        <f t="shared" si="1"/>
        <v>0</v>
      </c>
    </row>
    <row r="8" spans="1:10" ht="21.75" customHeight="1" x14ac:dyDescent="0.3">
      <c r="A8" s="8" t="s">
        <v>26</v>
      </c>
      <c r="B8" s="14" t="s">
        <v>48</v>
      </c>
      <c r="C8" s="10">
        <v>1</v>
      </c>
      <c r="D8" s="10">
        <v>1</v>
      </c>
      <c r="E8" s="10" t="s">
        <v>17</v>
      </c>
      <c r="F8" s="11"/>
      <c r="G8" s="11"/>
      <c r="H8" s="11">
        <f t="shared" si="2"/>
        <v>0</v>
      </c>
      <c r="I8" s="11">
        <f t="shared" si="0"/>
        <v>0</v>
      </c>
      <c r="J8" s="12">
        <f t="shared" si="1"/>
        <v>0</v>
      </c>
    </row>
    <row r="9" spans="1:10" ht="21.75" customHeight="1" x14ac:dyDescent="0.3">
      <c r="A9" s="8" t="s">
        <v>27</v>
      </c>
      <c r="B9" s="10" t="s">
        <v>49</v>
      </c>
      <c r="C9" s="10">
        <v>1</v>
      </c>
      <c r="D9" s="10">
        <v>30</v>
      </c>
      <c r="E9" s="10" t="s">
        <v>10</v>
      </c>
      <c r="F9" s="11"/>
      <c r="G9" s="11"/>
      <c r="H9" s="11">
        <f t="shared" si="2"/>
        <v>0</v>
      </c>
      <c r="I9" s="11">
        <f t="shared" si="0"/>
        <v>0</v>
      </c>
      <c r="J9" s="12">
        <f t="shared" si="1"/>
        <v>0</v>
      </c>
    </row>
    <row r="10" spans="1:10" ht="21.75" customHeight="1" x14ac:dyDescent="0.3">
      <c r="A10" s="8" t="s">
        <v>28</v>
      </c>
      <c r="B10" s="10" t="s">
        <v>50</v>
      </c>
      <c r="C10" s="10">
        <v>1</v>
      </c>
      <c r="D10" s="10">
        <v>30</v>
      </c>
      <c r="E10" s="10" t="s">
        <v>10</v>
      </c>
      <c r="F10" s="11"/>
      <c r="G10" s="11"/>
      <c r="H10" s="11">
        <f t="shared" si="2"/>
        <v>0</v>
      </c>
      <c r="I10" s="11">
        <f t="shared" si="0"/>
        <v>0</v>
      </c>
      <c r="J10" s="12">
        <f t="shared" si="1"/>
        <v>0</v>
      </c>
    </row>
    <row r="11" spans="1:10" ht="21.75" customHeight="1" x14ac:dyDescent="0.3">
      <c r="A11" s="8" t="s">
        <v>29</v>
      </c>
      <c r="B11" s="15" t="s">
        <v>51</v>
      </c>
      <c r="C11" s="10">
        <v>1</v>
      </c>
      <c r="D11" s="10">
        <v>102</v>
      </c>
      <c r="E11" s="10" t="s">
        <v>10</v>
      </c>
      <c r="F11" s="11"/>
      <c r="G11" s="11"/>
      <c r="H11" s="11">
        <f t="shared" si="2"/>
        <v>0</v>
      </c>
      <c r="I11" s="11">
        <f t="shared" si="0"/>
        <v>0</v>
      </c>
      <c r="J11" s="12">
        <f t="shared" si="1"/>
        <v>0</v>
      </c>
    </row>
    <row r="12" spans="1:10" ht="21.75" customHeight="1" x14ac:dyDescent="0.3">
      <c r="A12" s="8" t="s">
        <v>52</v>
      </c>
      <c r="B12" s="10" t="s">
        <v>41</v>
      </c>
      <c r="C12" s="10">
        <v>1</v>
      </c>
      <c r="D12" s="10">
        <v>60</v>
      </c>
      <c r="E12" s="10" t="s">
        <v>10</v>
      </c>
      <c r="F12" s="11"/>
      <c r="G12" s="11"/>
      <c r="H12" s="11">
        <f t="shared" si="2"/>
        <v>0</v>
      </c>
      <c r="I12" s="11">
        <f t="shared" si="0"/>
        <v>0</v>
      </c>
      <c r="J12" s="12">
        <f t="shared" si="1"/>
        <v>0</v>
      </c>
    </row>
    <row r="13" spans="1:10" ht="21.75" customHeight="1" x14ac:dyDescent="0.3">
      <c r="A13" s="8" t="s">
        <v>53</v>
      </c>
      <c r="B13" s="10" t="s">
        <v>55</v>
      </c>
      <c r="C13" s="10">
        <v>1</v>
      </c>
      <c r="D13" s="10">
        <v>1</v>
      </c>
      <c r="E13" s="10" t="s">
        <v>17</v>
      </c>
      <c r="F13" s="11"/>
      <c r="G13" s="11"/>
      <c r="H13" s="11">
        <f t="shared" si="2"/>
        <v>0</v>
      </c>
      <c r="I13" s="11">
        <f t="shared" si="0"/>
        <v>0</v>
      </c>
      <c r="J13" s="12">
        <f t="shared" si="1"/>
        <v>0</v>
      </c>
    </row>
    <row r="14" spans="1:10" ht="21.75" customHeight="1" x14ac:dyDescent="0.3">
      <c r="A14" s="8" t="s">
        <v>54</v>
      </c>
      <c r="B14" s="10" t="s">
        <v>56</v>
      </c>
      <c r="C14" s="10">
        <v>1</v>
      </c>
      <c r="D14" s="10">
        <v>1.5</v>
      </c>
      <c r="E14" s="10" t="s">
        <v>10</v>
      </c>
      <c r="F14" s="11"/>
      <c r="G14" s="11"/>
      <c r="H14" s="11">
        <f t="shared" si="2"/>
        <v>0</v>
      </c>
      <c r="I14" s="11">
        <f t="shared" si="0"/>
        <v>0</v>
      </c>
      <c r="J14" s="12">
        <f t="shared" si="1"/>
        <v>0</v>
      </c>
    </row>
    <row r="15" spans="1:10" ht="21.75" customHeight="1" x14ac:dyDescent="0.3">
      <c r="A15" s="16" t="s">
        <v>57</v>
      </c>
      <c r="B15" s="15" t="s">
        <v>42</v>
      </c>
      <c r="C15" s="17">
        <v>1</v>
      </c>
      <c r="D15" s="17"/>
      <c r="E15" s="17" t="s">
        <v>17</v>
      </c>
      <c r="F15" s="18"/>
      <c r="G15" s="18"/>
      <c r="H15" s="18">
        <f t="shared" si="2"/>
        <v>0</v>
      </c>
      <c r="I15" s="18">
        <f t="shared" si="0"/>
        <v>0</v>
      </c>
      <c r="J15" s="19">
        <f t="shared" si="1"/>
        <v>0</v>
      </c>
    </row>
    <row r="16" spans="1:10" ht="26.25" customHeight="1" thickBot="1" x14ac:dyDescent="0.35">
      <c r="A16" s="32" t="s">
        <v>38</v>
      </c>
      <c r="B16" s="33"/>
      <c r="C16" s="33"/>
      <c r="D16" s="33"/>
      <c r="E16" s="33"/>
      <c r="F16" s="33"/>
      <c r="G16" s="33"/>
      <c r="H16" s="20">
        <f>SUM(H3:H15)</f>
        <v>0</v>
      </c>
      <c r="I16" s="20">
        <f>SUM(I3:I15)</f>
        <v>0</v>
      </c>
      <c r="J16" s="21">
        <f>SUM(J3:J15)</f>
        <v>0</v>
      </c>
    </row>
    <row r="18" spans="1:8" x14ac:dyDescent="0.3">
      <c r="A18" s="34" t="s">
        <v>39</v>
      </c>
      <c r="B18" s="34"/>
      <c r="C18" s="34"/>
      <c r="D18" s="34"/>
      <c r="E18" s="34"/>
      <c r="F18" s="34"/>
      <c r="G18" s="34"/>
      <c r="H18" s="34"/>
    </row>
    <row r="19" spans="1:8" x14ac:dyDescent="0.3">
      <c r="A19" s="34"/>
      <c r="B19" s="34"/>
      <c r="C19" s="34"/>
      <c r="D19" s="34"/>
      <c r="E19" s="34"/>
      <c r="F19" s="34"/>
      <c r="G19" s="34"/>
      <c r="H19" s="34"/>
    </row>
    <row r="20" spans="1:8" x14ac:dyDescent="0.3">
      <c r="A20" s="34" t="s">
        <v>40</v>
      </c>
      <c r="B20" s="34"/>
      <c r="C20" s="34"/>
      <c r="D20" s="34"/>
      <c r="E20" s="34"/>
      <c r="F20" s="34"/>
      <c r="G20" s="34"/>
      <c r="H20" s="34"/>
    </row>
    <row r="22" spans="1:8" x14ac:dyDescent="0.3">
      <c r="F22" s="25"/>
    </row>
  </sheetData>
  <mergeCells count="4">
    <mergeCell ref="A1:J1"/>
    <mergeCell ref="A16:G16"/>
    <mergeCell ref="A18:H19"/>
    <mergeCell ref="A20:H20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&amp;R&amp;"Times New Roman,Félkövér"&amp;14 3. 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H2" sqref="H2"/>
    </sheetView>
  </sheetViews>
  <sheetFormatPr defaultRowHeight="15" x14ac:dyDescent="0.25"/>
  <cols>
    <col min="1" max="1" width="20" style="1" customWidth="1"/>
    <col min="2" max="2" width="83.7109375" style="1" customWidth="1"/>
  </cols>
  <sheetData>
    <row r="1" spans="1:2" ht="25.5" customHeight="1" x14ac:dyDescent="0.25">
      <c r="A1" s="26" t="s">
        <v>9</v>
      </c>
      <c r="B1" s="26" t="s">
        <v>2</v>
      </c>
    </row>
    <row r="2" spans="1:2" ht="90" x14ac:dyDescent="0.25">
      <c r="A2" s="27" t="s">
        <v>11</v>
      </c>
      <c r="B2" s="28" t="s">
        <v>35</v>
      </c>
    </row>
    <row r="3" spans="1:2" ht="45" x14ac:dyDescent="0.25">
      <c r="A3" s="27" t="s">
        <v>14</v>
      </c>
      <c r="B3" s="28" t="s">
        <v>30</v>
      </c>
    </row>
    <row r="4" spans="1:2" ht="30" x14ac:dyDescent="0.25">
      <c r="A4" s="27" t="s">
        <v>15</v>
      </c>
      <c r="B4" s="28" t="s">
        <v>31</v>
      </c>
    </row>
    <row r="5" spans="1:2" ht="45" x14ac:dyDescent="0.25">
      <c r="A5" s="27" t="s">
        <v>16</v>
      </c>
      <c r="B5" s="28" t="s">
        <v>33</v>
      </c>
    </row>
    <row r="6" spans="1:2" ht="30" x14ac:dyDescent="0.25">
      <c r="A6" s="27" t="s">
        <v>18</v>
      </c>
      <c r="B6" s="28" t="s">
        <v>34</v>
      </c>
    </row>
    <row r="7" spans="1:2" ht="75" x14ac:dyDescent="0.25">
      <c r="A7" s="27" t="s">
        <v>19</v>
      </c>
      <c r="B7" s="28" t="s">
        <v>32</v>
      </c>
    </row>
    <row r="8" spans="1:2" ht="45" x14ac:dyDescent="0.25">
      <c r="A8" s="27" t="s">
        <v>20</v>
      </c>
      <c r="B8" s="28" t="s">
        <v>37</v>
      </c>
    </row>
    <row r="9" spans="1:2" ht="45" x14ac:dyDescent="0.25">
      <c r="A9" s="27" t="s">
        <v>21</v>
      </c>
      <c r="B9" s="28" t="s">
        <v>36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Költségvetési kiírás</vt:lpstr>
      <vt:lpstr>Tételkiírás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Vinczéné Tamás Ágnes</cp:lastModifiedBy>
  <cp:lastPrinted>2025-09-22T12:19:58Z</cp:lastPrinted>
  <dcterms:created xsi:type="dcterms:W3CDTF">2024-05-25T20:14:22Z</dcterms:created>
  <dcterms:modified xsi:type="dcterms:W3CDTF">2025-09-25T07:10:01Z</dcterms:modified>
</cp:coreProperties>
</file>