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Alacsonytároló rek._Rakamaz, Fényeslitke\Ajánlattételi felhívás\"/>
    </mc:Choice>
  </mc:AlternateContent>
  <bookViews>
    <workbookView xWindow="0" yWindow="0" windowWidth="28800" windowHeight="12255"/>
  </bookViews>
  <sheets>
    <sheet name="Összesítő" sheetId="10" r:id="rId1"/>
    <sheet name="Költségvetés_Rakamaz_tároló" sheetId="6" r:id="rId2"/>
    <sheet name="Tételkiírás" sheetId="3" r:id="rId3"/>
  </sheets>
  <definedNames>
    <definedName name="_xlnm._FilterDatabase" localSheetId="1" hidden="1">Költségvetés_Rakamaz_tároló!$A$4:$J$15</definedName>
    <definedName name="_xlnm._FilterDatabase" localSheetId="0" hidden="1">Összesítő!$A$4:$D$5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6" l="1"/>
  <c r="H14" i="6"/>
  <c r="I13" i="6"/>
  <c r="H13" i="6"/>
  <c r="J14" i="6" l="1"/>
  <c r="J13" i="6"/>
  <c r="I12" i="6" l="1"/>
  <c r="H12" i="6"/>
  <c r="J12" i="6" s="1"/>
  <c r="I11" i="6"/>
  <c r="H11" i="6"/>
  <c r="I10" i="6"/>
  <c r="H10" i="6"/>
  <c r="J10" i="6" s="1"/>
  <c r="I9" i="6"/>
  <c r="H9" i="6"/>
  <c r="J9" i="6" s="1"/>
  <c r="I8" i="6"/>
  <c r="H8" i="6"/>
  <c r="I7" i="6"/>
  <c r="H7" i="6"/>
  <c r="J7" i="6" s="1"/>
  <c r="I6" i="6"/>
  <c r="H6" i="6"/>
  <c r="I5" i="6"/>
  <c r="H5" i="6"/>
  <c r="I15" i="6" l="1"/>
  <c r="H15" i="6"/>
  <c r="C5" i="10" s="1"/>
  <c r="J6" i="6"/>
  <c r="J8" i="6"/>
  <c r="J11" i="6"/>
  <c r="J5" i="6"/>
  <c r="D5" i="10"/>
  <c r="J15" i="6" l="1"/>
  <c r="E5" i="10"/>
  <c r="C6" i="10" l="1"/>
  <c r="D6" i="10"/>
  <c r="E6" i="10" l="1"/>
</calcChain>
</file>

<file path=xl/sharedStrings.xml><?xml version="1.0" encoding="utf-8"?>
<sst xmlns="http://schemas.openxmlformats.org/spreadsheetml/2006/main" count="71" uniqueCount="57">
  <si>
    <t>Tételszám</t>
  </si>
  <si>
    <t>Tétel megnevezése</t>
  </si>
  <si>
    <t>Tétel leírás</t>
  </si>
  <si>
    <t>Mennyiség</t>
  </si>
  <si>
    <t>mértékegység</t>
  </si>
  <si>
    <t>Anyag egységár (Ft)</t>
  </si>
  <si>
    <t>Díj egységár (Ft)</t>
  </si>
  <si>
    <t>Anyag összesen (Ft)</t>
  </si>
  <si>
    <t>Díj összesen (Ft)</t>
  </si>
  <si>
    <t>Tétel leírás kód</t>
  </si>
  <si>
    <t>m2</t>
  </si>
  <si>
    <t>1.</t>
  </si>
  <si>
    <t>1.1</t>
  </si>
  <si>
    <t>1.2</t>
  </si>
  <si>
    <t>2.</t>
  </si>
  <si>
    <t>3.</t>
  </si>
  <si>
    <t>4.</t>
  </si>
  <si>
    <t>db</t>
  </si>
  <si>
    <t>5.</t>
  </si>
  <si>
    <t>6.</t>
  </si>
  <si>
    <t>m</t>
  </si>
  <si>
    <t>Felvonulási létesítmények</t>
  </si>
  <si>
    <t>Összesen:</t>
  </si>
  <si>
    <t>Felvonulási létesítmények. Toi-Toi Wc, konténer, ideiglenes áramvétel kiépítése, ideiglenes depónia kialakítása.</t>
  </si>
  <si>
    <t>Belső víztér felületi bevonatrendszerének rekonstrukciója</t>
  </si>
  <si>
    <t>Acél felület előkészítése: felület tisztítása  Ultra magasnyomású mosóval, olajos szennyeződést homokszórással
Bevonat: 1rtg korróziógátló alapozó festés (pl. Trinat Aqua)
             1rtg közbenső festés (pl. Trinát Univerzális alapozó -barna :601)
             1rtg fedőfestés vastag zománc (pl. Trinát Aqua időjárás álló selyemfényű zománc         szürke:502) 
Festék felhordása: szórással v. airless technológiával. Telejes rétegvastagság min. 250 μm
 A tételsor a munkavégzéshez szükséges állványozás, anyagmozgatás szükséges berendezések telepítési és szállítási költségeit tartalmazza.</t>
  </si>
  <si>
    <t>60 cm szabad nyílású tetőkíbúvó zárófedél cseréje rögzítő keret szerkezeti elemeinek cseréjével</t>
  </si>
  <si>
    <t>Sorszám</t>
  </si>
  <si>
    <t>Munka megnevezése</t>
  </si>
  <si>
    <t>Összes költség (Ft)</t>
  </si>
  <si>
    <t>Teljes tétel költség (Ft)</t>
  </si>
  <si>
    <t>Tároló külső acél felületi bevonatrendszerének rekonstrukciója</t>
  </si>
  <si>
    <t>Tároló külső szerelt burkolatának bontása</t>
  </si>
  <si>
    <t>Tároló külső szerelt burkolatának felújítása új takarólemez felhasználásával</t>
  </si>
  <si>
    <t>Tároló Lebúvó cseréje</t>
  </si>
  <si>
    <t>DN 150 túlfolyó vezeték rekonstrukciója</t>
  </si>
  <si>
    <t>A tároló  külső felületi aluminium lemez borítása. Lemez szigetelés alatti régi hőszigetelés lebontása,a rögzítést biztosító párnafákkal együtt, ezen hulladékok szabályos kezelése hulladéklerakóba történő elszállítása. Az állványozás költségei a 3. tételleíráshoz kerül elszámolásra.</t>
  </si>
  <si>
    <t>Szigetelést tartó párnafák beépítése, 5x5 cm -es I. o. Fenyő anyagból, impregnált kivitelben,5 cm vastag EPS szigetelés beépítése , huzalozással történő rögzítése. Új 1 mm vastag alumímium lemezborítás készítése.Az állványozás költségei a 3. tételleíráshoz kerül elszámolásra.</t>
  </si>
  <si>
    <t>Acél felület  előkészítése: felület tisztítása leürítést követően ultra magasnyomású mosóval,azt követően homokfúvással MSZ EN ISO 12944-4 szabvány szerinti Sa 2 1/2 tisztaságúra tisztítás, az elvárt érdesség Rz&gt;50  μm, Homokszórást követően lemezvastagság elelnőrzése 5 m2-enként.
Sérült elvékonyodott v. lyukas részek javítása
Végső felület  :  1 rtg Sikacor 146 DW  RAL 1001 színkóddal Airless szórással felhordva 500 μm rétegvastagsággal
A használatbavétel előtt a medenceteret vízzel fel kell tölteni majd 24 óra állást követően leüríteni.  A tételsor a munkavégzéshez szükséges állványozás, anyagmozgatás szükséges berendezések telepítési és szállítási költségeit tartalmazza.</t>
  </si>
  <si>
    <t>1.3</t>
  </si>
  <si>
    <t>1.4</t>
  </si>
  <si>
    <t>1.5</t>
  </si>
  <si>
    <t>1.6</t>
  </si>
  <si>
    <t>1.7</t>
  </si>
  <si>
    <t>1.8</t>
  </si>
  <si>
    <t>1.9</t>
  </si>
  <si>
    <t>1.11</t>
  </si>
  <si>
    <t>Szellőzőcső rekonstrukciója</t>
  </si>
  <si>
    <t>Túlfolyó vezeték cseréje S235 JR minőségű 159x4.5 acél csőre 1. tétel szerinti felületképzéssel</t>
  </si>
  <si>
    <t>Acél létra 1.4541 (KO36) minőségű szogacélból v. zártszelvényből leesés gátlóval, rögzítő elemekkel, 30 cm-es fokosztással -3.6 m teljes magassággal</t>
  </si>
  <si>
    <t>Szelőző cső felületképzése 3. tételkiírás szerint. Réz szitaszövet cseréje KO36 minőségű szövetre</t>
  </si>
  <si>
    <t xml:space="preserve"> Létra rekonstrukciója</t>
  </si>
  <si>
    <t>Biztonsági korlát rekonstrukciója</t>
  </si>
  <si>
    <t xml:space="preserve">Acél korlát 1.4541 (KO36) minőségű szogacélból v. zártszelvényből </t>
  </si>
  <si>
    <t>Rakamazi alacsonytároló felújítás</t>
  </si>
  <si>
    <t>Kelt: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</si>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</sst>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 indent="9"/>
    </xf>
    <xf numFmtId="3" fontId="3" fillId="0" borderId="0" xfId="0" applyNumberFormat="1" applyFont="1" applyAlignment="1">
      <alignment wrapText="1"/>
    </xf>
    <xf numFmtId="0" fontId="3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tabSelected="1" zoomScaleNormal="100" workbookViewId="0">
      <selection activeCell="B12" sqref="B12"/>
    </sheetView>
  </sheetViews>
  <sheetFormatPr defaultRowHeight="15.75" x14ac:dyDescent="0.25"/>
  <cols>
    <col min="1" max="1" width="14.140625" style="14" customWidth="1"/>
    <col min="2" max="2" width="45.42578125" style="15" customWidth="1"/>
    <col min="3" max="3" width="21.85546875" style="2" customWidth="1"/>
    <col min="4" max="4" width="18.7109375" style="2" customWidth="1"/>
    <col min="5" max="5" width="21" style="3" customWidth="1"/>
    <col min="6" max="6" width="14.7109375" style="3" customWidth="1"/>
    <col min="7" max="16384" width="9.140625" style="3"/>
  </cols>
  <sheetData>
    <row r="2" spans="1:9" ht="28.5" customHeight="1" x14ac:dyDescent="0.25">
      <c r="A2" s="23" t="s">
        <v>54</v>
      </c>
      <c r="B2" s="23"/>
    </row>
    <row r="4" spans="1:9" ht="28.5" customHeight="1" x14ac:dyDescent="0.25">
      <c r="A4" s="4" t="s">
        <v>27</v>
      </c>
      <c r="B4" s="5" t="s">
        <v>28</v>
      </c>
      <c r="C4" s="6" t="s">
        <v>7</v>
      </c>
      <c r="D4" s="6" t="s">
        <v>8</v>
      </c>
      <c r="E4" s="7" t="s">
        <v>29</v>
      </c>
    </row>
    <row r="5" spans="1:9" ht="30.75" customHeight="1" x14ac:dyDescent="0.25">
      <c r="A5" s="8" t="s">
        <v>56</v>
      </c>
      <c r="B5" s="9" t="s">
        <v>54</v>
      </c>
      <c r="C5" s="10">
        <f>Költségvetés_Rakamaz_tároló!H15</f>
        <v>0</v>
      </c>
      <c r="D5" s="10">
        <f>Költségvetés_Rakamaz_tároló!I15</f>
        <v>0</v>
      </c>
      <c r="E5" s="11">
        <f t="shared" ref="E5" si="0">SUM(C5:D5)</f>
        <v>0</v>
      </c>
    </row>
    <row r="6" spans="1:9" ht="31.5" customHeight="1" x14ac:dyDescent="0.25">
      <c r="A6" s="22" t="s">
        <v>22</v>
      </c>
      <c r="B6" s="22"/>
      <c r="C6" s="12">
        <f>SUM(C5:C5)</f>
        <v>0</v>
      </c>
      <c r="D6" s="12">
        <f>SUM(D5:D5)</f>
        <v>0</v>
      </c>
      <c r="E6" s="13">
        <f t="shared" ref="E6" si="1">SUM(C6:D6)</f>
        <v>0</v>
      </c>
    </row>
    <row r="8" spans="1:9" ht="27" customHeight="1" x14ac:dyDescent="0.25">
      <c r="B8" s="25" t="s">
        <v>55</v>
      </c>
    </row>
    <row r="11" spans="1:9" s="2" customFormat="1" x14ac:dyDescent="0.25">
      <c r="A11" s="14"/>
      <c r="B11" s="15"/>
      <c r="E11" s="3"/>
      <c r="F11" s="3"/>
      <c r="G11" s="3"/>
      <c r="H11" s="3"/>
      <c r="I11" s="3"/>
    </row>
  </sheetData>
  <mergeCells count="2">
    <mergeCell ref="A6:B6"/>
    <mergeCell ref="A2:B2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workbookViewId="0">
      <selection activeCell="A2" sqref="A2:B2"/>
    </sheetView>
  </sheetViews>
  <sheetFormatPr defaultRowHeight="15.75" x14ac:dyDescent="0.25"/>
  <cols>
    <col min="1" max="1" width="18.140625" style="14" customWidth="1"/>
    <col min="2" max="2" width="42.42578125" style="15" customWidth="1"/>
    <col min="3" max="3" width="15" style="15" customWidth="1"/>
    <col min="4" max="4" width="14.85546875" style="15" customWidth="1"/>
    <col min="5" max="5" width="16.85546875" style="15" customWidth="1"/>
    <col min="6" max="6" width="18.85546875" style="2" customWidth="1"/>
    <col min="7" max="7" width="18.28515625" style="2" customWidth="1"/>
    <col min="8" max="8" width="17.85546875" style="2" customWidth="1"/>
    <col min="9" max="9" width="16.42578125" style="2" customWidth="1"/>
    <col min="10" max="10" width="15.42578125" style="3" customWidth="1"/>
    <col min="11" max="16384" width="9.140625" style="3"/>
  </cols>
  <sheetData>
    <row r="2" spans="1:10" ht="28.5" customHeight="1" x14ac:dyDescent="0.25">
      <c r="A2" s="23" t="s">
        <v>54</v>
      </c>
      <c r="B2" s="23"/>
    </row>
    <row r="4" spans="1:10" s="17" customFormat="1" ht="31.5" x14ac:dyDescent="0.25">
      <c r="A4" s="4" t="s">
        <v>0</v>
      </c>
      <c r="B4" s="5" t="s">
        <v>1</v>
      </c>
      <c r="C4" s="5" t="s">
        <v>9</v>
      </c>
      <c r="D4" s="5" t="s">
        <v>3</v>
      </c>
      <c r="E4" s="5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30</v>
      </c>
    </row>
    <row r="5" spans="1:10" ht="39.75" customHeight="1" x14ac:dyDescent="0.25">
      <c r="A5" s="8" t="s">
        <v>12</v>
      </c>
      <c r="B5" s="9" t="s">
        <v>24</v>
      </c>
      <c r="C5" s="18">
        <v>1</v>
      </c>
      <c r="D5" s="9">
        <v>402</v>
      </c>
      <c r="E5" s="9" t="s">
        <v>10</v>
      </c>
      <c r="F5" s="10"/>
      <c r="G5" s="10"/>
      <c r="H5" s="10">
        <f>D5*F5</f>
        <v>0</v>
      </c>
      <c r="I5" s="10">
        <f>D5*G5</f>
        <v>0</v>
      </c>
      <c r="J5" s="11">
        <f>H5+I5</f>
        <v>0</v>
      </c>
    </row>
    <row r="6" spans="1:10" ht="33.75" customHeight="1" x14ac:dyDescent="0.25">
      <c r="A6" s="8" t="s">
        <v>13</v>
      </c>
      <c r="B6" s="9" t="s">
        <v>31</v>
      </c>
      <c r="C6" s="18">
        <v>3</v>
      </c>
      <c r="D6" s="9">
        <v>315</v>
      </c>
      <c r="E6" s="9" t="s">
        <v>10</v>
      </c>
      <c r="F6" s="10"/>
      <c r="G6" s="10"/>
      <c r="H6" s="10">
        <f t="shared" ref="H6:H14" si="0">D6*F6</f>
        <v>0</v>
      </c>
      <c r="I6" s="10">
        <f t="shared" ref="I6:I14" si="1">D6*G6</f>
        <v>0</v>
      </c>
      <c r="J6" s="11">
        <f t="shared" ref="J6:J14" si="2">H6+I6</f>
        <v>0</v>
      </c>
    </row>
    <row r="7" spans="1:10" ht="20.25" customHeight="1" x14ac:dyDescent="0.25">
      <c r="A7" s="8" t="s">
        <v>39</v>
      </c>
      <c r="B7" s="9" t="s">
        <v>32</v>
      </c>
      <c r="C7" s="18">
        <v>2</v>
      </c>
      <c r="D7" s="9">
        <v>315</v>
      </c>
      <c r="E7" s="9" t="s">
        <v>10</v>
      </c>
      <c r="F7" s="10"/>
      <c r="G7" s="10"/>
      <c r="H7" s="10">
        <f t="shared" si="0"/>
        <v>0</v>
      </c>
      <c r="I7" s="10">
        <f t="shared" si="1"/>
        <v>0</v>
      </c>
      <c r="J7" s="11">
        <f t="shared" si="2"/>
        <v>0</v>
      </c>
    </row>
    <row r="8" spans="1:10" ht="36.75" customHeight="1" x14ac:dyDescent="0.25">
      <c r="A8" s="8" t="s">
        <v>40</v>
      </c>
      <c r="B8" s="9" t="s">
        <v>33</v>
      </c>
      <c r="C8" s="18">
        <v>5</v>
      </c>
      <c r="D8" s="9">
        <v>315</v>
      </c>
      <c r="E8" s="9" t="s">
        <v>10</v>
      </c>
      <c r="F8" s="10"/>
      <c r="G8" s="10"/>
      <c r="H8" s="10">
        <f t="shared" si="0"/>
        <v>0</v>
      </c>
      <c r="I8" s="10">
        <f t="shared" si="1"/>
        <v>0</v>
      </c>
      <c r="J8" s="11">
        <f t="shared" si="2"/>
        <v>0</v>
      </c>
    </row>
    <row r="9" spans="1:10" ht="21" customHeight="1" x14ac:dyDescent="0.25">
      <c r="A9" s="8" t="s">
        <v>41</v>
      </c>
      <c r="B9" s="9" t="s">
        <v>34</v>
      </c>
      <c r="C9" s="18">
        <v>6</v>
      </c>
      <c r="D9" s="9">
        <v>3</v>
      </c>
      <c r="E9" s="9" t="s">
        <v>17</v>
      </c>
      <c r="F9" s="10"/>
      <c r="G9" s="10"/>
      <c r="H9" s="10">
        <f t="shared" si="0"/>
        <v>0</v>
      </c>
      <c r="I9" s="10">
        <f t="shared" si="1"/>
        <v>0</v>
      </c>
      <c r="J9" s="11">
        <f t="shared" si="2"/>
        <v>0</v>
      </c>
    </row>
    <row r="10" spans="1:10" ht="18.75" customHeight="1" x14ac:dyDescent="0.25">
      <c r="A10" s="8" t="s">
        <v>42</v>
      </c>
      <c r="B10" s="9" t="s">
        <v>35</v>
      </c>
      <c r="C10" s="18">
        <v>8</v>
      </c>
      <c r="D10" s="9">
        <v>9</v>
      </c>
      <c r="E10" s="9" t="s">
        <v>20</v>
      </c>
      <c r="F10" s="10"/>
      <c r="G10" s="10"/>
      <c r="H10" s="10">
        <f t="shared" si="0"/>
        <v>0</v>
      </c>
      <c r="I10" s="10">
        <f t="shared" si="1"/>
        <v>0</v>
      </c>
      <c r="J10" s="11">
        <f t="shared" si="2"/>
        <v>0</v>
      </c>
    </row>
    <row r="11" spans="1:10" ht="19.5" customHeight="1" x14ac:dyDescent="0.25">
      <c r="A11" s="8" t="s">
        <v>43</v>
      </c>
      <c r="B11" s="9" t="s">
        <v>51</v>
      </c>
      <c r="C11" s="18">
        <v>4</v>
      </c>
      <c r="D11" s="9">
        <v>6</v>
      </c>
      <c r="E11" s="9" t="s">
        <v>17</v>
      </c>
      <c r="F11" s="10"/>
      <c r="G11" s="10"/>
      <c r="H11" s="10">
        <f t="shared" si="0"/>
        <v>0</v>
      </c>
      <c r="I11" s="10">
        <f t="shared" si="1"/>
        <v>0</v>
      </c>
      <c r="J11" s="11">
        <f t="shared" si="2"/>
        <v>0</v>
      </c>
    </row>
    <row r="12" spans="1:10" ht="19.5" customHeight="1" x14ac:dyDescent="0.25">
      <c r="A12" s="8" t="s">
        <v>44</v>
      </c>
      <c r="B12" s="9" t="s">
        <v>21</v>
      </c>
      <c r="C12" s="18">
        <v>7</v>
      </c>
      <c r="D12" s="9">
        <v>1</v>
      </c>
      <c r="E12" s="9" t="s">
        <v>17</v>
      </c>
      <c r="F12" s="10"/>
      <c r="G12" s="10"/>
      <c r="H12" s="10">
        <f t="shared" si="0"/>
        <v>0</v>
      </c>
      <c r="I12" s="10">
        <f t="shared" si="1"/>
        <v>0</v>
      </c>
      <c r="J12" s="11">
        <f t="shared" si="2"/>
        <v>0</v>
      </c>
    </row>
    <row r="13" spans="1:10" ht="21.75" customHeight="1" x14ac:dyDescent="0.25">
      <c r="A13" s="8" t="s">
        <v>45</v>
      </c>
      <c r="B13" s="9" t="s">
        <v>52</v>
      </c>
      <c r="C13" s="18">
        <v>9</v>
      </c>
      <c r="D13" s="9">
        <v>3</v>
      </c>
      <c r="E13" s="9" t="s">
        <v>17</v>
      </c>
      <c r="F13" s="10"/>
      <c r="G13" s="10"/>
      <c r="H13" s="10">
        <f t="shared" si="0"/>
        <v>0</v>
      </c>
      <c r="I13" s="10">
        <f t="shared" si="1"/>
        <v>0</v>
      </c>
      <c r="J13" s="11">
        <f t="shared" si="2"/>
        <v>0</v>
      </c>
    </row>
    <row r="14" spans="1:10" ht="22.5" customHeight="1" x14ac:dyDescent="0.25">
      <c r="A14" s="8" t="s">
        <v>46</v>
      </c>
      <c r="B14" s="9" t="s">
        <v>47</v>
      </c>
      <c r="C14" s="18">
        <v>10</v>
      </c>
      <c r="D14" s="9">
        <v>3</v>
      </c>
      <c r="E14" s="9" t="s">
        <v>17</v>
      </c>
      <c r="F14" s="10"/>
      <c r="G14" s="10"/>
      <c r="H14" s="10">
        <f t="shared" si="0"/>
        <v>0</v>
      </c>
      <c r="I14" s="10">
        <f t="shared" si="1"/>
        <v>0</v>
      </c>
      <c r="J14" s="11">
        <f t="shared" si="2"/>
        <v>0</v>
      </c>
    </row>
    <row r="15" spans="1:10" x14ac:dyDescent="0.25">
      <c r="A15" s="24" t="s">
        <v>22</v>
      </c>
      <c r="B15" s="24"/>
      <c r="C15" s="24"/>
      <c r="D15" s="24"/>
      <c r="E15" s="24"/>
      <c r="F15" s="24"/>
      <c r="G15" s="24"/>
      <c r="H15" s="19">
        <f>SUM(H5:H14)</f>
        <v>0</v>
      </c>
      <c r="I15" s="19">
        <f>SUM(I5:I14)</f>
        <v>0</v>
      </c>
      <c r="J15" s="19">
        <f>SUM(J5:J14)</f>
        <v>0</v>
      </c>
    </row>
    <row r="17" spans="2:6" x14ac:dyDescent="0.25">
      <c r="B17" s="15" t="s">
        <v>55</v>
      </c>
    </row>
    <row r="21" spans="2:6" x14ac:dyDescent="0.25">
      <c r="F21" s="1"/>
    </row>
  </sheetData>
  <mergeCells count="2">
    <mergeCell ref="A15:G15"/>
    <mergeCell ref="A2:B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>
      <selection activeCell="I3" sqref="I3"/>
    </sheetView>
  </sheetViews>
  <sheetFormatPr defaultRowHeight="15.75" x14ac:dyDescent="0.25"/>
  <cols>
    <col min="1" max="1" width="20" style="20" customWidth="1"/>
    <col min="2" max="2" width="83.7109375" style="15" customWidth="1"/>
    <col min="3" max="16384" width="9.140625" style="3"/>
  </cols>
  <sheetData>
    <row r="1" spans="1:2" s="21" customFormat="1" ht="25.5" customHeight="1" x14ac:dyDescent="0.25">
      <c r="A1" s="5" t="s">
        <v>9</v>
      </c>
      <c r="B1" s="5" t="s">
        <v>2</v>
      </c>
    </row>
    <row r="2" spans="1:2" ht="157.5" x14ac:dyDescent="0.25">
      <c r="A2" s="18" t="s">
        <v>11</v>
      </c>
      <c r="B2" s="9" t="s">
        <v>38</v>
      </c>
    </row>
    <row r="3" spans="1:2" ht="63" x14ac:dyDescent="0.25">
      <c r="A3" s="18" t="s">
        <v>14</v>
      </c>
      <c r="B3" s="9" t="s">
        <v>36</v>
      </c>
    </row>
    <row r="4" spans="1:2" ht="156.75" customHeight="1" x14ac:dyDescent="0.25">
      <c r="A4" s="18" t="s">
        <v>15</v>
      </c>
      <c r="B4" s="9" t="s">
        <v>25</v>
      </c>
    </row>
    <row r="5" spans="1:2" ht="36.75" customHeight="1" x14ac:dyDescent="0.25">
      <c r="A5" s="18" t="s">
        <v>16</v>
      </c>
      <c r="B5" s="9" t="s">
        <v>49</v>
      </c>
    </row>
    <row r="6" spans="1:2" ht="63" x14ac:dyDescent="0.25">
      <c r="A6" s="18" t="s">
        <v>18</v>
      </c>
      <c r="B6" s="9" t="s">
        <v>37</v>
      </c>
    </row>
    <row r="7" spans="1:2" ht="46.5" customHeight="1" x14ac:dyDescent="0.25">
      <c r="A7" s="18" t="s">
        <v>19</v>
      </c>
      <c r="B7" s="9" t="s">
        <v>26</v>
      </c>
    </row>
    <row r="8" spans="1:2" ht="31.5" x14ac:dyDescent="0.25">
      <c r="A8" s="18">
        <v>7</v>
      </c>
      <c r="B8" s="9" t="s">
        <v>23</v>
      </c>
    </row>
    <row r="9" spans="1:2" ht="31.5" x14ac:dyDescent="0.25">
      <c r="A9" s="18">
        <v>8</v>
      </c>
      <c r="B9" s="9" t="s">
        <v>48</v>
      </c>
    </row>
    <row r="10" spans="1:2" ht="21.75" customHeight="1" x14ac:dyDescent="0.25">
      <c r="A10" s="18">
        <v>9</v>
      </c>
      <c r="B10" s="9" t="s">
        <v>53</v>
      </c>
    </row>
    <row r="11" spans="1:2" ht="31.5" x14ac:dyDescent="0.25">
      <c r="A11" s="18">
        <v>10</v>
      </c>
      <c r="B11" s="9" t="s">
        <v>50</v>
      </c>
    </row>
  </sheetData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Összesítő</vt:lpstr>
      <vt:lpstr>Költségvetés_Rakamaz_tároló</vt:lpstr>
      <vt:lpstr>Tételkiírás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 István</dc:creator>
  <cp:lastModifiedBy>Vinczéné Tamás Ágnes</cp:lastModifiedBy>
  <cp:lastPrinted>2025-06-04T07:45:25Z</cp:lastPrinted>
  <dcterms:created xsi:type="dcterms:W3CDTF">2024-05-25T20:14:22Z</dcterms:created>
  <dcterms:modified xsi:type="dcterms:W3CDTF">2025-06-04T07:46:12Z</dcterms:modified>
</cp:coreProperties>
</file>