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public\SZERVEZETI_EGYSÉGEK_MEGOSZTOTT_MAPPÁI\PARTNERKAPCSOLATI CSOPORT\VÉDETT\3 ÁRAJÁNLATOS BESZERZÉSEK\2025\IT eszközök II\2_Eljárás indító anyagok\"/>
    </mc:Choice>
  </mc:AlternateContent>
  <xr:revisionPtr revIDLastSave="0" documentId="13_ncr:1_{1A1B6B41-2EFA-43CF-B387-3952C084F46B}" xr6:coauthVersionLast="47" xr6:coauthVersionMax="47" xr10:uidLastSave="{00000000-0000-0000-0000-000000000000}"/>
  <bookViews>
    <workbookView xWindow="2805" yWindow="2805" windowWidth="21600" windowHeight="11385" xr2:uid="{B103F779-0662-4A82-ABF6-44A416F11928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D5" i="1"/>
  <c r="D10" i="1"/>
  <c r="D6" i="1"/>
  <c r="D56" i="1"/>
  <c r="D57" i="1" s="1"/>
  <c r="D51" i="1"/>
  <c r="D52" i="1" s="1"/>
  <c r="D45" i="1"/>
  <c r="D47" i="1" s="1"/>
  <c r="D39" i="1"/>
  <c r="D41" i="1" s="1"/>
  <c r="D33" i="1"/>
  <c r="D35" i="1" s="1"/>
  <c r="D28" i="1"/>
  <c r="D29" i="1" s="1"/>
  <c r="D23" i="1"/>
  <c r="D22" i="1"/>
  <c r="D16" i="1"/>
  <c r="D17" i="1"/>
  <c r="D15" i="1"/>
  <c r="D18" i="1" l="1"/>
  <c r="D24" i="1"/>
</calcChain>
</file>

<file path=xl/sharedStrings.xml><?xml version="1.0" encoding="utf-8"?>
<sst xmlns="http://schemas.openxmlformats.org/spreadsheetml/2006/main" count="77" uniqueCount="39">
  <si>
    <t>Megnevezés</t>
  </si>
  <si>
    <t>IPS monitor beszerzés (24" IPS monitor (képátló: min. 23.8"; csatlakozók: D-SUB, HDMI; felbontás: 1920x1080; képfrissítés: 100 Hz)</t>
  </si>
  <si>
    <t>Mennyiség (db)</t>
  </si>
  <si>
    <t>Egységár (nettó HUF/db)</t>
  </si>
  <si>
    <t>Ajánlati ár (nettó HUF)</t>
  </si>
  <si>
    <t>GIGABYTE BRIX GB-BTIP-N150 számítógép konfiguráció (Intel N150 3.6GHz, HDMI, 2xDisplayport, LAN, WIFI)</t>
  </si>
  <si>
    <t>8GB DDR5 4800MHz notebook memória</t>
  </si>
  <si>
    <t>128 GB M.2 NVMe SSD</t>
  </si>
  <si>
    <t>AVAYA J139 IP PHONE</t>
  </si>
  <si>
    <t>POWER ADAPTER 5V J100/1600 SERIES IP PHONES EUROPEAN LEVEL6</t>
  </si>
  <si>
    <t>Tp-Link EAP670 AX5400 Ceiling Mount WiFi 6 Access Point</t>
  </si>
  <si>
    <t>IT eszközök beszerzése II.</t>
  </si>
  <si>
    <t>A/3 multifunkciós nyomtató</t>
  </si>
  <si>
    <t>TÜSZ díj (nettó Ft/oldal)</t>
  </si>
  <si>
    <t>A 4. részre vonatkozó ajánlati ár mindösszesen (nettó Ft)</t>
  </si>
  <si>
    <t>A 3. részre vonatkozó ajánlati ár mindösszesen (nettó Ft)</t>
  </si>
  <si>
    <t>A 2. részre vonatkozó ajánlati ár mindösszesen (nettó Ft)</t>
  </si>
  <si>
    <t>Az 1. részre vonatkozó ajánlati ár mindösszesen (nettó Ft)</t>
  </si>
  <si>
    <t>A/4 multifunkciós nyomtató</t>
  </si>
  <si>
    <t>A 6. részre vonatkozó Projekt ár (nettó Ft)</t>
  </si>
  <si>
    <t>Lexmark MS531dw A4 nyomtató</t>
  </si>
  <si>
    <t>A 7. részre vonatkozó Projekt ár (nettó Ft)</t>
  </si>
  <si>
    <t>EPSON Docuscanner - WorkForce DS-60000 (A3, 600 DPI, 40 lap/perc, USB, ADF, LAN)</t>
  </si>
  <si>
    <t>D-Link DGS-1510-28P switch (POE)</t>
  </si>
  <si>
    <t>A 9. részre vonatkozó ajánlati ár mindösszesen (nettó Ft)</t>
  </si>
  <si>
    <t>1. rész: 24" monitorok beszerzése</t>
  </si>
  <si>
    <t>2. rész: 27" monitor beszerzése</t>
  </si>
  <si>
    <t>ASUS Eye Care VA279QGS 27" FHD IPS monitor (27” IPS panel; képfrissítés: 120Hz; beépített hangszóró; állítható magasság)</t>
  </si>
  <si>
    <t>3. rész: Vékonykliens beszerzés</t>
  </si>
  <si>
    <t>4. rész: Avaya IP telefon készülékek beszerzése</t>
  </si>
  <si>
    <t>5. rész: WIFI AP-k beszerzése</t>
  </si>
  <si>
    <t>Az 5. részre vonatkozó ajánlati ár mindösszesen (nettó Ft)</t>
  </si>
  <si>
    <t>6. rész: A/3 fekete multifunkciós nyomtató beszerzése üzemeltetési szerződéssel</t>
  </si>
  <si>
    <t>7. rész: A/4 fekete multifunkciós nyomtató beszerzése üzemeltetési szerződéssel</t>
  </si>
  <si>
    <t>8. rész: A/4 fekete nyomtató beszerzése üzemeltetési szerződéssel</t>
  </si>
  <si>
    <t>A 8. részre vonatkozó Projekt ár (nettó Ft)</t>
  </si>
  <si>
    <t>9. rész: Iratkezelési rendszerhez szkenner beszerzés</t>
  </si>
  <si>
    <t>10. rész: Aktív hálózati eszközök beszerzése</t>
  </si>
  <si>
    <t>A 10. részre vonatkozó ajánlati ár mindösszesen (nettó 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</si>
</sst>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7ECD-EBE0-4074-95EA-4110C258CA08}">
  <dimension ref="A1:D57"/>
  <sheetViews>
    <sheetView tabSelected="1" workbookViewId="0">
      <selection activeCell="A10" sqref="A10"/>
    </sheetView>
  </sheetViews>
  <sheetFormatPr defaultRowHeight="17.25" customHeight="1" x14ac:dyDescent="0.25"/>
  <cols>
    <col min="1" max="1" width="44.28515625" style="1" customWidth="1"/>
    <col min="2" max="2" width="18.85546875" style="1" customWidth="1"/>
    <col min="3" max="3" width="25.5703125" style="1" customWidth="1"/>
    <col min="4" max="4" width="22.140625" style="1" customWidth="1"/>
    <col min="5" max="16384" width="9.140625" style="1"/>
  </cols>
  <sheetData>
    <row r="1" spans="1:4" ht="17.25" customHeight="1" x14ac:dyDescent="0.25">
      <c r="A1" s="8" t="s">
        <v>11</v>
      </c>
      <c r="B1" s="9"/>
      <c r="C1" s="9"/>
      <c r="D1" s="10"/>
    </row>
    <row r="3" spans="1:4" ht="17.25" customHeight="1" x14ac:dyDescent="0.25">
      <c r="A3" s="7" t="s">
        <v>25</v>
      </c>
      <c r="B3" s="7"/>
      <c r="C3" s="7"/>
      <c r="D3" s="7"/>
    </row>
    <row r="4" spans="1:4" ht="17.25" customHeight="1" x14ac:dyDescent="0.25">
      <c r="A4" s="2" t="s">
        <v>0</v>
      </c>
      <c r="B4" s="2" t="s">
        <v>2</v>
      </c>
      <c r="C4" s="2" t="s">
        <v>3</v>
      </c>
      <c r="D4" s="2" t="s">
        <v>4</v>
      </c>
    </row>
    <row r="5" spans="1:4" ht="45" x14ac:dyDescent="0.25">
      <c r="A5" s="5" t="s">
        <v>1</v>
      </c>
      <c r="B5" s="3">
        <v>40</v>
      </c>
      <c r="C5" s="3"/>
      <c r="D5" s="3">
        <f>B5*C5</f>
        <v>0</v>
      </c>
    </row>
    <row r="6" spans="1:4" ht="17.25" customHeight="1" x14ac:dyDescent="0.25">
      <c r="A6" s="6" t="s">
        <v>17</v>
      </c>
      <c r="B6" s="6"/>
      <c r="C6" s="6"/>
      <c r="D6" s="4">
        <f>D5</f>
        <v>0</v>
      </c>
    </row>
    <row r="8" spans="1:4" ht="17.25" customHeight="1" x14ac:dyDescent="0.25">
      <c r="A8" s="7" t="s">
        <v>26</v>
      </c>
      <c r="B8" s="7"/>
      <c r="C8" s="7"/>
      <c r="D8" s="7"/>
    </row>
    <row r="9" spans="1:4" ht="17.25" customHeight="1" x14ac:dyDescent="0.25">
      <c r="A9" s="2" t="s">
        <v>0</v>
      </c>
      <c r="B9" s="2" t="s">
        <v>2</v>
      </c>
      <c r="C9" s="2" t="s">
        <v>3</v>
      </c>
      <c r="D9" s="2" t="s">
        <v>4</v>
      </c>
    </row>
    <row r="10" spans="1:4" ht="45" x14ac:dyDescent="0.25">
      <c r="A10" s="5" t="s">
        <v>27</v>
      </c>
      <c r="B10" s="3">
        <v>1</v>
      </c>
      <c r="C10" s="3"/>
      <c r="D10" s="3">
        <f>B10*C10</f>
        <v>0</v>
      </c>
    </row>
    <row r="11" spans="1:4" ht="17.25" customHeight="1" x14ac:dyDescent="0.25">
      <c r="A11" s="6" t="s">
        <v>16</v>
      </c>
      <c r="B11" s="6"/>
      <c r="C11" s="6"/>
      <c r="D11" s="4">
        <f>D10</f>
        <v>0</v>
      </c>
    </row>
    <row r="13" spans="1:4" ht="17.25" customHeight="1" x14ac:dyDescent="0.25">
      <c r="A13" s="7" t="s">
        <v>28</v>
      </c>
      <c r="B13" s="7"/>
      <c r="C13" s="7"/>
      <c r="D13" s="7"/>
    </row>
    <row r="14" spans="1:4" ht="17.25" customHeight="1" x14ac:dyDescent="0.25">
      <c r="A14" s="2" t="s">
        <v>0</v>
      </c>
      <c r="B14" s="2" t="s">
        <v>2</v>
      </c>
      <c r="C14" s="2" t="s">
        <v>3</v>
      </c>
      <c r="D14" s="2" t="s">
        <v>4</v>
      </c>
    </row>
    <row r="15" spans="1:4" ht="45" x14ac:dyDescent="0.25">
      <c r="A15" s="5" t="s">
        <v>5</v>
      </c>
      <c r="B15" s="3">
        <v>40</v>
      </c>
      <c r="C15" s="3"/>
      <c r="D15" s="3">
        <f>B15*C15</f>
        <v>0</v>
      </c>
    </row>
    <row r="16" spans="1:4" ht="17.25" customHeight="1" x14ac:dyDescent="0.25">
      <c r="A16" s="3" t="s">
        <v>6</v>
      </c>
      <c r="B16" s="3">
        <v>40</v>
      </c>
      <c r="C16" s="3"/>
      <c r="D16" s="3">
        <f>B16*C16</f>
        <v>0</v>
      </c>
    </row>
    <row r="17" spans="1:4" ht="17.25" customHeight="1" x14ac:dyDescent="0.25">
      <c r="A17" s="3" t="s">
        <v>7</v>
      </c>
      <c r="B17" s="3">
        <v>40</v>
      </c>
      <c r="C17" s="3"/>
      <c r="D17" s="3">
        <f t="shared" ref="D17" si="0">B17*C17</f>
        <v>0</v>
      </c>
    </row>
    <row r="18" spans="1:4" ht="17.25" customHeight="1" x14ac:dyDescent="0.25">
      <c r="A18" s="6" t="s">
        <v>15</v>
      </c>
      <c r="B18" s="6"/>
      <c r="C18" s="6"/>
      <c r="D18" s="4">
        <f>SUM(D15:D17)</f>
        <v>0</v>
      </c>
    </row>
    <row r="20" spans="1:4" ht="17.25" customHeight="1" x14ac:dyDescent="0.25">
      <c r="A20" s="7" t="s">
        <v>29</v>
      </c>
      <c r="B20" s="7"/>
      <c r="C20" s="7"/>
      <c r="D20" s="7"/>
    </row>
    <row r="21" spans="1:4" ht="17.25" customHeight="1" x14ac:dyDescent="0.25">
      <c r="A21" s="2" t="s">
        <v>0</v>
      </c>
      <c r="B21" s="2" t="s">
        <v>2</v>
      </c>
      <c r="C21" s="2" t="s">
        <v>3</v>
      </c>
      <c r="D21" s="2" t="s">
        <v>4</v>
      </c>
    </row>
    <row r="22" spans="1:4" ht="17.25" customHeight="1" x14ac:dyDescent="0.25">
      <c r="A22" s="3" t="s">
        <v>8</v>
      </c>
      <c r="B22" s="3">
        <v>15</v>
      </c>
      <c r="C22" s="3"/>
      <c r="D22" s="3">
        <f>B22*C22</f>
        <v>0</v>
      </c>
    </row>
    <row r="23" spans="1:4" ht="30" x14ac:dyDescent="0.25">
      <c r="A23" s="5" t="s">
        <v>9</v>
      </c>
      <c r="B23" s="3">
        <v>15</v>
      </c>
      <c r="C23" s="3"/>
      <c r="D23" s="3">
        <f>B23*C23</f>
        <v>0</v>
      </c>
    </row>
    <row r="24" spans="1:4" ht="17.25" customHeight="1" x14ac:dyDescent="0.25">
      <c r="A24" s="6" t="s">
        <v>14</v>
      </c>
      <c r="B24" s="6"/>
      <c r="C24" s="6"/>
      <c r="D24" s="4">
        <f>D22+D23</f>
        <v>0</v>
      </c>
    </row>
    <row r="26" spans="1:4" ht="17.25" customHeight="1" x14ac:dyDescent="0.25">
      <c r="A26" s="7" t="s">
        <v>30</v>
      </c>
      <c r="B26" s="7"/>
      <c r="C26" s="7"/>
      <c r="D26" s="7"/>
    </row>
    <row r="27" spans="1:4" ht="17.25" customHeight="1" x14ac:dyDescent="0.25">
      <c r="A27" s="2" t="s">
        <v>0</v>
      </c>
      <c r="B27" s="2" t="s">
        <v>2</v>
      </c>
      <c r="C27" s="2" t="s">
        <v>3</v>
      </c>
      <c r="D27" s="2" t="s">
        <v>4</v>
      </c>
    </row>
    <row r="28" spans="1:4" ht="30" x14ac:dyDescent="0.25">
      <c r="A28" s="5" t="s">
        <v>10</v>
      </c>
      <c r="B28" s="3">
        <v>18</v>
      </c>
      <c r="C28" s="3"/>
      <c r="D28" s="3">
        <f>B28*C28</f>
        <v>0</v>
      </c>
    </row>
    <row r="29" spans="1:4" ht="17.25" customHeight="1" x14ac:dyDescent="0.25">
      <c r="A29" s="6" t="s">
        <v>31</v>
      </c>
      <c r="B29" s="6"/>
      <c r="C29" s="6"/>
      <c r="D29" s="4">
        <f>D28</f>
        <v>0</v>
      </c>
    </row>
    <row r="31" spans="1:4" ht="17.25" customHeight="1" x14ac:dyDescent="0.25">
      <c r="A31" s="7" t="s">
        <v>32</v>
      </c>
      <c r="B31" s="7"/>
      <c r="C31" s="7"/>
      <c r="D31" s="7"/>
    </row>
    <row r="32" spans="1:4" ht="17.25" customHeight="1" x14ac:dyDescent="0.25">
      <c r="A32" s="2" t="s">
        <v>0</v>
      </c>
      <c r="B32" s="2" t="s">
        <v>2</v>
      </c>
      <c r="C32" s="2" t="s">
        <v>3</v>
      </c>
      <c r="D32" s="2" t="s">
        <v>4</v>
      </c>
    </row>
    <row r="33" spans="1:4" ht="17.25" customHeight="1" x14ac:dyDescent="0.25">
      <c r="A33" s="3" t="s">
        <v>12</v>
      </c>
      <c r="B33" s="3">
        <v>2</v>
      </c>
      <c r="C33" s="3"/>
      <c r="D33" s="3">
        <f>B33*C33</f>
        <v>0</v>
      </c>
    </row>
    <row r="34" spans="1:4" ht="17.25" customHeight="1" x14ac:dyDescent="0.25">
      <c r="A34" s="11" t="s">
        <v>13</v>
      </c>
      <c r="B34" s="11"/>
      <c r="C34" s="11"/>
      <c r="D34" s="3"/>
    </row>
    <row r="35" spans="1:4" ht="17.25" customHeight="1" x14ac:dyDescent="0.25">
      <c r="A35" s="6" t="s">
        <v>19</v>
      </c>
      <c r="B35" s="6"/>
      <c r="C35" s="6"/>
      <c r="D35" s="4">
        <f>D33+(D34*5000*48)</f>
        <v>0</v>
      </c>
    </row>
    <row r="37" spans="1:4" ht="17.25" customHeight="1" x14ac:dyDescent="0.25">
      <c r="A37" s="7" t="s">
        <v>33</v>
      </c>
      <c r="B37" s="7"/>
      <c r="C37" s="7"/>
      <c r="D37" s="7"/>
    </row>
    <row r="38" spans="1:4" ht="17.25" customHeight="1" x14ac:dyDescent="0.25">
      <c r="A38" s="2" t="s">
        <v>0</v>
      </c>
      <c r="B38" s="2" t="s">
        <v>2</v>
      </c>
      <c r="C38" s="2" t="s">
        <v>3</v>
      </c>
      <c r="D38" s="2" t="s">
        <v>4</v>
      </c>
    </row>
    <row r="39" spans="1:4" ht="17.25" customHeight="1" x14ac:dyDescent="0.25">
      <c r="A39" s="3" t="s">
        <v>18</v>
      </c>
      <c r="B39" s="3">
        <v>2</v>
      </c>
      <c r="C39" s="3"/>
      <c r="D39" s="3">
        <f>B39*C39</f>
        <v>0</v>
      </c>
    </row>
    <row r="40" spans="1:4" ht="17.25" customHeight="1" x14ac:dyDescent="0.25">
      <c r="A40" s="11" t="s">
        <v>13</v>
      </c>
      <c r="B40" s="11"/>
      <c r="C40" s="11"/>
      <c r="D40" s="3"/>
    </row>
    <row r="41" spans="1:4" ht="17.25" customHeight="1" x14ac:dyDescent="0.25">
      <c r="A41" s="6" t="s">
        <v>21</v>
      </c>
      <c r="B41" s="6"/>
      <c r="C41" s="6"/>
      <c r="D41" s="4">
        <f>D39+(D40*3000*48)</f>
        <v>0</v>
      </c>
    </row>
    <row r="43" spans="1:4" ht="17.25" customHeight="1" x14ac:dyDescent="0.25">
      <c r="A43" s="7" t="s">
        <v>34</v>
      </c>
      <c r="B43" s="7"/>
      <c r="C43" s="7"/>
      <c r="D43" s="7"/>
    </row>
    <row r="44" spans="1:4" ht="17.25" customHeight="1" x14ac:dyDescent="0.25">
      <c r="A44" s="2" t="s">
        <v>0</v>
      </c>
      <c r="B44" s="2" t="s">
        <v>2</v>
      </c>
      <c r="C44" s="2" t="s">
        <v>3</v>
      </c>
      <c r="D44" s="2" t="s">
        <v>4</v>
      </c>
    </row>
    <row r="45" spans="1:4" ht="17.25" customHeight="1" x14ac:dyDescent="0.25">
      <c r="A45" s="3" t="s">
        <v>20</v>
      </c>
      <c r="B45" s="3">
        <v>2</v>
      </c>
      <c r="C45" s="3"/>
      <c r="D45" s="3">
        <f>B45*C45</f>
        <v>0</v>
      </c>
    </row>
    <row r="46" spans="1:4" ht="17.25" customHeight="1" x14ac:dyDescent="0.25">
      <c r="A46" s="11" t="s">
        <v>13</v>
      </c>
      <c r="B46" s="11"/>
      <c r="C46" s="11"/>
      <c r="D46" s="3"/>
    </row>
    <row r="47" spans="1:4" ht="17.25" customHeight="1" x14ac:dyDescent="0.25">
      <c r="A47" s="6" t="s">
        <v>35</v>
      </c>
      <c r="B47" s="6"/>
      <c r="C47" s="6"/>
      <c r="D47" s="4">
        <f>D45+(D46*1500*48)</f>
        <v>0</v>
      </c>
    </row>
    <row r="49" spans="1:4" ht="17.25" customHeight="1" x14ac:dyDescent="0.25">
      <c r="A49" s="7" t="s">
        <v>36</v>
      </c>
      <c r="B49" s="7"/>
      <c r="C49" s="7"/>
      <c r="D49" s="7"/>
    </row>
    <row r="50" spans="1:4" ht="17.25" customHeight="1" x14ac:dyDescent="0.25">
      <c r="A50" s="2" t="s">
        <v>0</v>
      </c>
      <c r="B50" s="2" t="s">
        <v>2</v>
      </c>
      <c r="C50" s="2" t="s">
        <v>3</v>
      </c>
      <c r="D50" s="2" t="s">
        <v>4</v>
      </c>
    </row>
    <row r="51" spans="1:4" ht="30" x14ac:dyDescent="0.25">
      <c r="A51" s="5" t="s">
        <v>22</v>
      </c>
      <c r="B51" s="3">
        <v>1</v>
      </c>
      <c r="C51" s="3"/>
      <c r="D51" s="3">
        <f>B51*C51</f>
        <v>0</v>
      </c>
    </row>
    <row r="52" spans="1:4" ht="17.25" customHeight="1" x14ac:dyDescent="0.25">
      <c r="A52" s="12" t="s">
        <v>24</v>
      </c>
      <c r="B52" s="12"/>
      <c r="C52" s="12"/>
      <c r="D52" s="4">
        <f>D51</f>
        <v>0</v>
      </c>
    </row>
    <row r="54" spans="1:4" ht="17.25" customHeight="1" x14ac:dyDescent="0.25">
      <c r="A54" s="7" t="s">
        <v>37</v>
      </c>
      <c r="B54" s="7"/>
      <c r="C54" s="7"/>
      <c r="D54" s="7"/>
    </row>
    <row r="55" spans="1:4" ht="17.25" customHeight="1" x14ac:dyDescent="0.25">
      <c r="A55" s="2" t="s">
        <v>0</v>
      </c>
      <c r="B55" s="2" t="s">
        <v>2</v>
      </c>
      <c r="C55" s="2" t="s">
        <v>3</v>
      </c>
      <c r="D55" s="2" t="s">
        <v>4</v>
      </c>
    </row>
    <row r="56" spans="1:4" ht="17.25" customHeight="1" x14ac:dyDescent="0.25">
      <c r="A56" s="3" t="s">
        <v>23</v>
      </c>
      <c r="B56" s="3">
        <v>8</v>
      </c>
      <c r="C56" s="3"/>
      <c r="D56" s="3">
        <f>B56*C56</f>
        <v>0</v>
      </c>
    </row>
    <row r="57" spans="1:4" ht="17.25" customHeight="1" x14ac:dyDescent="0.25">
      <c r="A57" s="12" t="s">
        <v>38</v>
      </c>
      <c r="B57" s="12"/>
      <c r="C57" s="12"/>
      <c r="D57" s="4">
        <f>D56</f>
        <v>0</v>
      </c>
    </row>
  </sheetData>
  <mergeCells count="24">
    <mergeCell ref="A57:C57"/>
    <mergeCell ref="A54:D54"/>
    <mergeCell ref="A37:D37"/>
    <mergeCell ref="A40:C40"/>
    <mergeCell ref="A41:C41"/>
    <mergeCell ref="A43:D43"/>
    <mergeCell ref="A46:C46"/>
    <mergeCell ref="A47:C47"/>
    <mergeCell ref="A1:D1"/>
    <mergeCell ref="A31:D31"/>
    <mergeCell ref="A34:C34"/>
    <mergeCell ref="A49:D49"/>
    <mergeCell ref="A52:C52"/>
    <mergeCell ref="A8:D8"/>
    <mergeCell ref="A11:C11"/>
    <mergeCell ref="A35:C35"/>
    <mergeCell ref="A6:C6"/>
    <mergeCell ref="A3:D3"/>
    <mergeCell ref="A18:C18"/>
    <mergeCell ref="A13:D13"/>
    <mergeCell ref="A20:D20"/>
    <mergeCell ref="A24:C24"/>
    <mergeCell ref="A29:C29"/>
    <mergeCell ref="A26:D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Szatmári Emese</dc:creator>
  <cp:lastModifiedBy>Szatmári Emese</cp:lastModifiedBy>
  <dcterms:created xsi:type="dcterms:W3CDTF">2025-08-27T07:56:16Z</dcterms:created>
  <dcterms:modified xsi:type="dcterms:W3CDTF">2025-08-27T13:35:10Z</dcterms:modified>
</cp:coreProperties>
</file>